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Moji dokumenti\01  J A V N A  N A R O Č I L A\JN ČISTILA - ŠPORT LJUBLJANA\RAZPISNA DOKUMENTACIJA\KONČNI DOKUMENTI\"/>
    </mc:Choice>
  </mc:AlternateContent>
  <bookViews>
    <workbookView xWindow="0" yWindow="0" windowWidth="28800" windowHeight="1170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 l="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I4" i="1"/>
  <c r="K4" i="1" s="1"/>
  <c r="I5" i="1"/>
  <c r="K5" i="1" s="1"/>
  <c r="I6" i="1"/>
  <c r="K6" i="1" s="1"/>
  <c r="I7" i="1"/>
  <c r="K7" i="1" s="1"/>
  <c r="I8" i="1"/>
  <c r="K8" i="1" s="1"/>
  <c r="I9" i="1"/>
  <c r="K9" i="1" s="1"/>
  <c r="I10" i="1"/>
  <c r="K10" i="1" s="1"/>
  <c r="I11" i="1"/>
  <c r="K11" i="1" s="1"/>
  <c r="I12" i="1"/>
  <c r="K12" i="1" s="1"/>
  <c r="I13" i="1"/>
  <c r="K13" i="1" s="1"/>
  <c r="I14" i="1"/>
  <c r="K14" i="1" s="1"/>
  <c r="I15" i="1"/>
  <c r="K15" i="1" s="1"/>
  <c r="I16" i="1"/>
  <c r="K16" i="1" s="1"/>
  <c r="I17" i="1"/>
  <c r="K17" i="1" s="1"/>
  <c r="I18" i="1"/>
  <c r="K18" i="1" s="1"/>
  <c r="I19" i="1"/>
  <c r="K19" i="1" s="1"/>
  <c r="I20" i="1"/>
  <c r="K20" i="1" s="1"/>
  <c r="I21" i="1"/>
  <c r="K21" i="1" s="1"/>
  <c r="I22" i="1"/>
  <c r="K22" i="1" s="1"/>
  <c r="I23" i="1"/>
  <c r="K23" i="1" s="1"/>
  <c r="I24" i="1"/>
  <c r="K24" i="1" s="1"/>
  <c r="I25" i="1"/>
  <c r="K25" i="1" s="1"/>
  <c r="I26" i="1"/>
  <c r="K26" i="1" s="1"/>
  <c r="I27" i="1"/>
  <c r="K27" i="1" s="1"/>
  <c r="I28" i="1"/>
  <c r="K28" i="1" s="1"/>
  <c r="I29" i="1"/>
  <c r="K29" i="1" s="1"/>
  <c r="I30" i="1"/>
  <c r="K30" i="1" s="1"/>
  <c r="I31" i="1"/>
  <c r="K31" i="1" s="1"/>
  <c r="I32" i="1"/>
  <c r="K32" i="1" s="1"/>
  <c r="I33" i="1"/>
  <c r="K33" i="1" s="1"/>
  <c r="I34" i="1"/>
  <c r="K34" i="1" s="1"/>
  <c r="I35" i="1"/>
  <c r="K35" i="1" s="1"/>
  <c r="I36" i="1"/>
  <c r="K36" i="1" s="1"/>
  <c r="I37" i="1"/>
  <c r="K37" i="1" s="1"/>
  <c r="I38" i="1"/>
  <c r="K38" i="1" s="1"/>
  <c r="I39" i="1"/>
  <c r="K39" i="1" s="1"/>
  <c r="I40" i="1"/>
  <c r="K40" i="1" s="1"/>
  <c r="I41" i="1"/>
  <c r="K41" i="1" s="1"/>
  <c r="I42" i="1"/>
  <c r="K42" i="1" s="1"/>
  <c r="I43" i="1"/>
  <c r="K43" i="1" s="1"/>
  <c r="I44" i="1"/>
  <c r="K44" i="1" s="1"/>
  <c r="I45" i="1"/>
  <c r="K45" i="1" s="1"/>
  <c r="I46" i="1"/>
  <c r="K46" i="1" s="1"/>
  <c r="I47" i="1"/>
  <c r="K47" i="1" s="1"/>
  <c r="I48" i="1"/>
  <c r="K48" i="1" s="1"/>
  <c r="I49" i="1"/>
  <c r="K49" i="1" s="1"/>
  <c r="I50" i="1"/>
  <c r="K50" i="1" s="1"/>
  <c r="I51" i="1"/>
  <c r="K51" i="1" s="1"/>
  <c r="I52" i="1"/>
  <c r="K52" i="1" s="1"/>
  <c r="I53" i="1"/>
  <c r="K53" i="1" s="1"/>
  <c r="I54" i="1"/>
  <c r="K54" i="1" s="1"/>
  <c r="I55" i="1"/>
  <c r="K55" i="1" s="1"/>
  <c r="I56" i="1"/>
  <c r="K56" i="1" s="1"/>
  <c r="I57" i="1"/>
  <c r="K57" i="1" s="1"/>
  <c r="I58" i="1"/>
  <c r="K58" i="1" s="1"/>
  <c r="I59" i="1"/>
  <c r="K59" i="1" s="1"/>
  <c r="I60" i="1"/>
  <c r="K60" i="1" s="1"/>
  <c r="I61" i="1"/>
  <c r="K61" i="1" s="1"/>
  <c r="I62" i="1"/>
  <c r="K62" i="1" s="1"/>
  <c r="I63" i="1"/>
  <c r="K63" i="1" s="1"/>
  <c r="I64" i="1"/>
  <c r="K64" i="1" s="1"/>
  <c r="I65" i="1"/>
  <c r="K65" i="1" s="1"/>
  <c r="I66" i="1"/>
  <c r="K66" i="1" s="1"/>
  <c r="I67" i="1"/>
  <c r="K67" i="1" s="1"/>
  <c r="I68" i="1"/>
  <c r="K68" i="1" s="1"/>
  <c r="I69" i="1"/>
  <c r="K69" i="1" s="1"/>
  <c r="I70" i="1"/>
  <c r="K70" i="1" s="1"/>
  <c r="I71" i="1"/>
  <c r="K71" i="1" s="1"/>
  <c r="I72" i="1"/>
  <c r="K72" i="1" s="1"/>
  <c r="I73" i="1"/>
  <c r="K73" i="1" s="1"/>
  <c r="I74" i="1"/>
  <c r="K74" i="1" s="1"/>
  <c r="I75" i="1"/>
  <c r="K75" i="1" s="1"/>
  <c r="I76" i="1"/>
  <c r="K76" i="1" s="1"/>
  <c r="I77" i="1"/>
  <c r="K77" i="1" s="1"/>
  <c r="I78" i="1"/>
  <c r="K78" i="1" s="1"/>
  <c r="I79" i="1"/>
  <c r="K79" i="1" s="1"/>
  <c r="I80" i="1"/>
  <c r="K80" i="1" s="1"/>
  <c r="I81" i="1"/>
  <c r="K81" i="1" s="1"/>
  <c r="I82" i="1"/>
  <c r="K82" i="1" s="1"/>
  <c r="I83" i="1"/>
  <c r="K83" i="1" s="1"/>
  <c r="I84" i="1"/>
  <c r="K84" i="1" s="1"/>
  <c r="I85" i="1"/>
  <c r="K85" i="1" s="1"/>
  <c r="I86" i="1"/>
  <c r="K86" i="1" s="1"/>
  <c r="I87" i="1"/>
  <c r="K87" i="1" s="1"/>
  <c r="I88" i="1"/>
  <c r="K88" i="1" s="1"/>
  <c r="I89" i="1"/>
  <c r="K89" i="1" s="1"/>
  <c r="I90" i="1"/>
  <c r="K90" i="1" s="1"/>
  <c r="I91" i="1"/>
  <c r="K91" i="1" s="1"/>
  <c r="I92" i="1"/>
  <c r="K92" i="1" s="1"/>
  <c r="I93" i="1"/>
  <c r="K93" i="1" s="1"/>
  <c r="I94" i="1"/>
  <c r="K94" i="1" s="1"/>
  <c r="I95" i="1"/>
  <c r="K95" i="1" s="1"/>
  <c r="I96" i="1"/>
  <c r="K96" i="1" s="1"/>
  <c r="I97" i="1"/>
  <c r="K97" i="1" s="1"/>
  <c r="I98" i="1"/>
  <c r="K98" i="1" s="1"/>
  <c r="I99" i="1"/>
  <c r="K99" i="1" s="1"/>
  <c r="I100" i="1"/>
  <c r="K100" i="1" s="1"/>
  <c r="I101" i="1"/>
  <c r="K101" i="1" s="1"/>
  <c r="I102" i="1"/>
  <c r="K102" i="1" s="1"/>
  <c r="I103" i="1"/>
  <c r="K103" i="1" s="1"/>
  <c r="I104" i="1"/>
  <c r="K104" i="1" s="1"/>
  <c r="I105" i="1"/>
  <c r="K105" i="1" s="1"/>
  <c r="I106" i="1"/>
  <c r="K106" i="1" s="1"/>
  <c r="I107" i="1"/>
  <c r="K107" i="1" s="1"/>
  <c r="I108" i="1"/>
  <c r="K108" i="1" s="1"/>
  <c r="I109" i="1"/>
  <c r="K109" i="1" s="1"/>
  <c r="I110" i="1"/>
  <c r="K110" i="1" s="1"/>
  <c r="I111" i="1"/>
  <c r="K111" i="1" s="1"/>
  <c r="I112" i="1"/>
  <c r="K112" i="1" s="1"/>
  <c r="I113" i="1"/>
  <c r="K113" i="1" s="1"/>
  <c r="I114" i="1"/>
  <c r="K114" i="1" s="1"/>
  <c r="I115" i="1"/>
  <c r="K115" i="1" s="1"/>
  <c r="I116" i="1"/>
  <c r="K116" i="1" s="1"/>
  <c r="I117" i="1"/>
  <c r="K117" i="1" s="1"/>
  <c r="I118" i="1"/>
  <c r="K118" i="1" s="1"/>
  <c r="I119" i="1"/>
  <c r="K119" i="1" s="1"/>
  <c r="I120" i="1"/>
  <c r="K120" i="1" s="1"/>
  <c r="I121" i="1"/>
  <c r="K121" i="1" s="1"/>
  <c r="I122" i="1"/>
  <c r="K122" i="1" s="1"/>
  <c r="I123" i="1"/>
  <c r="K123" i="1" s="1"/>
  <c r="I124" i="1"/>
  <c r="K124" i="1" s="1"/>
  <c r="I125" i="1"/>
  <c r="K125" i="1" s="1"/>
  <c r="I126" i="1"/>
  <c r="K126" i="1" s="1"/>
  <c r="M127" i="1"/>
  <c r="J3" i="1"/>
  <c r="I3" i="1"/>
  <c r="K3" i="1" s="1"/>
  <c r="J127" i="1" l="1"/>
  <c r="K127" i="1"/>
</calcChain>
</file>

<file path=xl/sharedStrings.xml><?xml version="1.0" encoding="utf-8"?>
<sst xmlns="http://schemas.openxmlformats.org/spreadsheetml/2006/main" count="507" uniqueCount="283">
  <si>
    <t>ZAPOREDNA ŠT.</t>
  </si>
  <si>
    <r>
      <t xml:space="preserve">PAPIRNA GALNTERIJA, PRIPOMOČKI ZA ČIŠČENJE IN ČISTILNA SREDSTVA
</t>
    </r>
    <r>
      <rPr>
        <b/>
        <sz val="10"/>
        <color theme="1"/>
        <rFont val="Arial Narrow"/>
        <family val="2"/>
        <charset val="238"/>
      </rPr>
      <t>ARTIKEL</t>
    </r>
    <r>
      <rPr>
        <b/>
        <sz val="14"/>
        <color theme="1"/>
        <rFont val="Arial Narrow"/>
        <family val="2"/>
        <charset val="238"/>
      </rPr>
      <t xml:space="preserve">
</t>
    </r>
  </si>
  <si>
    <t>ENOTA MERE</t>
  </si>
  <si>
    <t xml:space="preserve">ORIENTACIJSKA KOLIČINA PORABE ENOT MERE ČISTILA V 48 MESECIH (v L, KG sredstva) </t>
  </si>
  <si>
    <t>NAZIV ARTIKLA, PROIZVAJALEC</t>
  </si>
  <si>
    <t xml:space="preserve">VELIKOST PONUJENEGA ARTIKLA (v volumenskih ali masnih enotah)  </t>
  </si>
  <si>
    <t>CENA NA ENOTO MERE BREZ DDV (v EVRIH )</t>
  </si>
  <si>
    <t>Stopnja DDV
Glej navodila za izpolnjevanje!</t>
  </si>
  <si>
    <t>CENA NA ENOTO MERE Z DDV (v EVRIH)</t>
  </si>
  <si>
    <t>SKUPNA CENA ZA 48 MESECEV BREZ DDV (V EVRIH)</t>
  </si>
  <si>
    <t>SKUPNA CENA ZA 48 MESECEV Z DDV (V EVRIH)</t>
  </si>
  <si>
    <t>CENA PONUDNIKOVEGA PAKIRANJA BREZ DDV (V EVRIH)</t>
  </si>
  <si>
    <t>1</t>
  </si>
  <si>
    <t>listič</t>
  </si>
  <si>
    <t>2</t>
  </si>
  <si>
    <t>meter</t>
  </si>
  <si>
    <t>3</t>
  </si>
  <si>
    <t>4</t>
  </si>
  <si>
    <t>5</t>
  </si>
  <si>
    <t>6</t>
  </si>
  <si>
    <t>7</t>
  </si>
  <si>
    <t>8</t>
  </si>
  <si>
    <t>9</t>
  </si>
  <si>
    <t>10</t>
  </si>
  <si>
    <t>11</t>
  </si>
  <si>
    <t>12</t>
  </si>
  <si>
    <t>13</t>
  </si>
  <si>
    <t>14</t>
  </si>
  <si>
    <t>15</t>
  </si>
  <si>
    <t>16</t>
  </si>
  <si>
    <t>17</t>
  </si>
  <si>
    <t>18</t>
  </si>
  <si>
    <t>kos</t>
  </si>
  <si>
    <t>19</t>
  </si>
  <si>
    <t>20</t>
  </si>
  <si>
    <t>L</t>
  </si>
  <si>
    <t>21</t>
  </si>
  <si>
    <r>
      <rPr>
        <b/>
        <sz val="10"/>
        <rFont val="Arial Narrow"/>
        <family val="2"/>
        <charset val="238"/>
      </rPr>
      <t>Milo</t>
    </r>
    <r>
      <rPr>
        <sz val="10"/>
        <rFont val="Arial Narrow"/>
        <family val="2"/>
        <charset val="238"/>
      </rPr>
      <t xml:space="preserve"> tekoče za milnik penilnik Tork Wave v kartuši. Ena kartuša 800 ml.                       Enota mere: 1 kos = 1 kartuša</t>
    </r>
  </si>
  <si>
    <t>22</t>
  </si>
  <si>
    <r>
      <rPr>
        <b/>
        <sz val="10"/>
        <rFont val="Arial Narrow"/>
        <family val="2"/>
        <charset val="238"/>
      </rPr>
      <t>Milo</t>
    </r>
    <r>
      <rPr>
        <sz val="10"/>
        <rFont val="Arial Narrow"/>
        <family val="2"/>
        <charset val="238"/>
      </rPr>
      <t xml:space="preserve"> tekoče za milnik Tork. Ena kartuša 475 ml.                                                               Enota mere: 1 kos = 1 kartuša</t>
    </r>
  </si>
  <si>
    <t>23</t>
  </si>
  <si>
    <r>
      <rPr>
        <b/>
        <sz val="10"/>
        <rFont val="Arial Narrow"/>
        <family val="2"/>
        <charset val="238"/>
      </rPr>
      <t>Milo</t>
    </r>
    <r>
      <rPr>
        <sz val="10"/>
        <rFont val="Arial Narrow"/>
        <family val="2"/>
        <charset val="238"/>
      </rPr>
      <t xml:space="preserve"> tekoče, nevtralno, s pumpico do 5 dcl.                                                                                                     Enota mere: 1 kos  </t>
    </r>
  </si>
  <si>
    <t>24</t>
  </si>
  <si>
    <t>25</t>
  </si>
  <si>
    <t>kg</t>
  </si>
  <si>
    <t>26</t>
  </si>
  <si>
    <t>27</t>
  </si>
  <si>
    <t>28</t>
  </si>
  <si>
    <r>
      <rPr>
        <b/>
        <sz val="10"/>
        <rFont val="Arial Narrow"/>
        <family val="2"/>
        <charset val="238"/>
      </rPr>
      <t xml:space="preserve">Šampon </t>
    </r>
    <r>
      <rPr>
        <sz val="10"/>
        <rFont val="Arial Narrow"/>
        <family val="2"/>
        <charset val="238"/>
      </rPr>
      <t>hotelski za lase in telo, pakiranje 20 ml.                                                         Enota mere 1 kos</t>
    </r>
  </si>
  <si>
    <t>29</t>
  </si>
  <si>
    <r>
      <rPr>
        <b/>
        <sz val="10"/>
        <rFont val="Arial Narrow"/>
        <family val="2"/>
        <charset val="238"/>
      </rPr>
      <t>Mrežica za pisoa</t>
    </r>
    <r>
      <rPr>
        <sz val="10"/>
        <rFont val="Arial Narrow"/>
        <family val="2"/>
        <charset val="238"/>
      </rPr>
      <t>r dišeča, gumijasta, različni vonji, nevtralizira vonj in preprečuje nastajanje bakterij (FRE PRO ali enakovredne kvalitete)</t>
    </r>
  </si>
  <si>
    <t>30</t>
  </si>
  <si>
    <r>
      <rPr>
        <b/>
        <sz val="10"/>
        <rFont val="Arial Narrow"/>
        <family val="2"/>
        <charset val="238"/>
      </rPr>
      <t>Tablete za pisoar</t>
    </r>
    <r>
      <rPr>
        <sz val="10"/>
        <rFont val="Arial Narrow"/>
        <family val="2"/>
        <charset val="238"/>
      </rPr>
      <t>, pakiranje 1 kg.                                                                               Enota mere= 1 kg</t>
    </r>
  </si>
  <si>
    <t>31</t>
  </si>
  <si>
    <r>
      <rPr>
        <b/>
        <sz val="10"/>
        <rFont val="Arial Narrow"/>
        <family val="2"/>
        <charset val="238"/>
      </rPr>
      <t>Košarica za wc školjko</t>
    </r>
    <r>
      <rPr>
        <sz val="10"/>
        <rFont val="Arial Narrow"/>
        <family val="2"/>
        <charset val="238"/>
      </rPr>
      <t xml:space="preserve"> v gelu (min 55 ml), počasi topljiv, zagotavlja svež vonj</t>
    </r>
  </si>
  <si>
    <t>32</t>
  </si>
  <si>
    <r>
      <rPr>
        <b/>
        <sz val="10"/>
        <rFont val="Arial Narrow"/>
        <family val="2"/>
        <charset val="238"/>
      </rPr>
      <t>Plastenka</t>
    </r>
    <r>
      <rPr>
        <sz val="10"/>
        <rFont val="Arial Narrow"/>
        <family val="2"/>
        <charset val="238"/>
      </rPr>
      <t xml:space="preserve">  500-750 ml</t>
    </r>
  </si>
  <si>
    <t>33</t>
  </si>
  <si>
    <t>34</t>
  </si>
  <si>
    <r>
      <t xml:space="preserve">Profesionalna jeklena </t>
    </r>
    <r>
      <rPr>
        <b/>
        <sz val="10"/>
        <rFont val="Arial Narrow"/>
        <family val="2"/>
        <charset val="238"/>
      </rPr>
      <t>spiralna gobica</t>
    </r>
    <r>
      <rPr>
        <sz val="10"/>
        <rFont val="Arial Narrow"/>
        <family val="2"/>
        <charset val="238"/>
      </rPr>
      <t xml:space="preserve"> (inox) za intenzivno čiščenje in odstranjevanje trdovratne umazanije in zapečenih ostankov hrane pri pomivanju posode, ne poškoduje površin, odporne in vzdržljive. Vileda ali  enakovredne kvalitete.                                                                                                                            Enota mere: 1 kos = 1 gobica</t>
    </r>
  </si>
  <si>
    <t>35</t>
  </si>
  <si>
    <r>
      <rPr>
        <b/>
        <sz val="10"/>
        <rFont val="Arial Narrow"/>
        <family val="2"/>
        <charset val="238"/>
      </rPr>
      <t xml:space="preserve">Krpa izdelana iz viskoze in bombaža za mokro čiščenje vsehvrst talnih površin. </t>
    </r>
    <r>
      <rPr>
        <sz val="10"/>
        <rFont val="Arial Narrow"/>
        <family val="2"/>
        <charset val="238"/>
      </rPr>
      <t>Dimnezija 50x70 cm</t>
    </r>
    <r>
      <rPr>
        <b/>
        <sz val="10"/>
        <rFont val="Arial Narrow"/>
        <family val="2"/>
        <charset val="238"/>
      </rPr>
      <t xml:space="preserve">. </t>
    </r>
    <r>
      <rPr>
        <sz val="10"/>
        <rFont val="Arial Narrow"/>
        <family val="2"/>
        <charset val="238"/>
      </rPr>
      <t>Pralna pri temperaturi min. 90°C. Vileda ali enakovredne kvalitete.
Enota mere: 1 kos = 1 krpa</t>
    </r>
  </si>
  <si>
    <t>36</t>
  </si>
  <si>
    <r>
      <rPr>
        <b/>
        <sz val="10"/>
        <rFont val="Arial Narrow"/>
        <family val="2"/>
        <charset val="238"/>
      </rPr>
      <t xml:space="preserve">Mikrokrpa </t>
    </r>
    <r>
      <rPr>
        <sz val="10"/>
        <rFont val="Arial Narrow"/>
        <family val="2"/>
        <charset val="238"/>
      </rPr>
      <t>za brisanje gladkih površin, za mokro, vlažno in suho brisanje, dobro odstranjujejo umazanijo, pletena mikrovlakna, različnih barv (modra, rdeča, zelena, rumena). Dimenzije: 40 cm x 40 cm, +/- 2 cm, gramatura min 340 g/m</t>
    </r>
    <r>
      <rPr>
        <vertAlign val="superscript"/>
        <sz val="10"/>
        <rFont val="Arial Narrow"/>
        <family val="2"/>
        <charset val="238"/>
      </rPr>
      <t>2</t>
    </r>
    <r>
      <rPr>
        <sz val="10"/>
        <rFont val="Arial Narrow"/>
        <family val="2"/>
        <charset val="238"/>
      </rPr>
      <t xml:space="preserve">.  Pralne pri temperaturi min. 90°C. Vileda Microtuff Plus ali enakovredne kvalitete
Enota mere: 1 kos = 1 krpa </t>
    </r>
  </si>
  <si>
    <t>37</t>
  </si>
  <si>
    <r>
      <rPr>
        <b/>
        <sz val="10"/>
        <rFont val="Arial Narrow"/>
        <family val="2"/>
        <charset val="238"/>
      </rPr>
      <t xml:space="preserve">Mikrokrpa </t>
    </r>
    <r>
      <rPr>
        <sz val="10"/>
        <rFont val="Arial Narrow"/>
        <family val="2"/>
        <charset val="238"/>
      </rPr>
      <t xml:space="preserve">za  brisanje in poliranje kozarcev, pribora in posode. Ne pušča lis. Dimenzije: 40x60 cm. Pralna pri temperaturi min. 90°C. Vileda ali enakovredne kvalitete
Enota mere: 1 kos = 1 krpa </t>
    </r>
  </si>
  <si>
    <t>38</t>
  </si>
  <si>
    <r>
      <rPr>
        <b/>
        <sz val="10"/>
        <rFont val="Arial Narrow"/>
        <family val="2"/>
        <charset val="238"/>
      </rPr>
      <t xml:space="preserve">Mikrokrpa </t>
    </r>
    <r>
      <rPr>
        <sz val="10"/>
        <rFont val="Arial Narrow"/>
        <family val="2"/>
        <charset val="238"/>
      </rPr>
      <t>za brisanje gladkih površin, za mokro, vlažno in suho brisanje, dobro odstranjujejo umazanijo, pletena mikrovlakna, različnih barv (modra, rdeča, zelena, rumena). Dimenzije: 38 cm x 38 cm, +/- 2 cm, gramatura min 190 g/m</t>
    </r>
    <r>
      <rPr>
        <vertAlign val="superscript"/>
        <sz val="10"/>
        <rFont val="Arial Narrow"/>
        <family val="2"/>
        <charset val="238"/>
      </rPr>
      <t>2</t>
    </r>
    <r>
      <rPr>
        <sz val="10"/>
        <rFont val="Arial Narrow"/>
        <family val="2"/>
        <charset val="238"/>
      </rPr>
      <t xml:space="preserve">.  Pralne pri temperaturi min. 90°C. Vileda Microtuff Base ali enakovredne kvalitete
Enota mere: 1 kos = 1 krpa </t>
    </r>
  </si>
  <si>
    <t>39</t>
  </si>
  <si>
    <r>
      <rPr>
        <b/>
        <sz val="10"/>
        <rFont val="Arial Narrow"/>
        <family val="2"/>
        <charset val="238"/>
      </rPr>
      <t>Krpa za čiščenje iz mikrovlaken, impregnirana s PVA (polivinil alkohol).</t>
    </r>
    <r>
      <rPr>
        <sz val="10"/>
        <rFont val="Arial Narrow"/>
        <family val="2"/>
        <charset val="238"/>
      </rPr>
      <t xml:space="preserve"> Velikost: 38 cm x 35 cm, +/- 1cm. Zahtevane barve: modra, rdeča, zelena, rumena. Ne pušča lis, dobra vpojnost, enostavno ožemanje in izpiranje, pralne na 95°C, z možnostjo sušena v bobnu pri nizki temperaturi. PVA micro Vileda Professional ali enakovredno.
Enota mere: 1 kos = 1 krpa</t>
    </r>
  </si>
  <si>
    <t>40</t>
  </si>
  <si>
    <r>
      <rPr>
        <b/>
        <sz val="10"/>
        <rFont val="Arial Narrow"/>
        <family val="2"/>
        <charset val="238"/>
      </rPr>
      <t>Impregnirane krpe za brisanje prahu</t>
    </r>
    <r>
      <rPr>
        <sz val="10"/>
        <rFont val="Arial Narrow"/>
        <family val="2"/>
        <charset val="238"/>
      </rPr>
      <t xml:space="preserve"> za enkratno uporabo - maslena krpa.  Mere 24 cm x 60 cm , +/- 1 cm,  lističi. Pakirane do 150 kom v zavitku ali na roli perforirano
Enota mere 1kos = 150 maslenk</t>
    </r>
  </si>
  <si>
    <t>41</t>
  </si>
  <si>
    <r>
      <rPr>
        <b/>
        <sz val="10"/>
        <rFont val="Arial Narrow"/>
        <family val="2"/>
        <charset val="238"/>
      </rPr>
      <t>Krpa, mop iz bombaža, 60 cm</t>
    </r>
    <r>
      <rPr>
        <sz val="10"/>
        <rFont val="Arial Narrow"/>
        <family val="2"/>
        <charset val="238"/>
      </rPr>
      <t>, vpojna. Primerna za suho in vlažno čiščenje. Mop se vpne na kovinski okvir. (VILEDA YARN DUSTMOP ali enakovredne kvalitete)</t>
    </r>
  </si>
  <si>
    <t>42</t>
  </si>
  <si>
    <r>
      <t xml:space="preserve">Čistilec za tla, kovinski okvir, za krpo, mop iz bombaža 60 cm, </t>
    </r>
    <r>
      <rPr>
        <sz val="10"/>
        <rFont val="Arial Narrow"/>
        <family val="2"/>
        <charset val="238"/>
      </rPr>
      <t>brez ročaja. (enakovredno čistilec VILEDA YARN DUST MOP ali enakovredne kvalitete)</t>
    </r>
  </si>
  <si>
    <t>43</t>
  </si>
  <si>
    <r>
      <rPr>
        <b/>
        <sz val="10"/>
        <rFont val="Arial Narrow"/>
        <family val="2"/>
        <charset val="238"/>
      </rPr>
      <t>Krpa</t>
    </r>
    <r>
      <rPr>
        <sz val="10"/>
        <rFont val="Arial Narrow"/>
        <family val="2"/>
        <charset val="238"/>
      </rPr>
      <t xml:space="preserve"> VILEDA Contract mop za </t>
    </r>
    <r>
      <rPr>
        <b/>
        <sz val="10"/>
        <rFont val="Arial Narrow"/>
        <family val="2"/>
        <charset val="238"/>
      </rPr>
      <t>CombiSpeed Pro</t>
    </r>
    <r>
      <rPr>
        <sz val="10"/>
        <rFont val="Arial Narrow"/>
        <family val="2"/>
        <charset val="238"/>
      </rPr>
      <t xml:space="preserve"> s klasičnimi žepki 40cm. Z žepki in barnimi kodami. Bež preja: 70% bombaž in 25% poliester ter 5% viskoze pralne pri 95°C.
Enota mere: 1 kos = 1 krpa</t>
    </r>
  </si>
  <si>
    <t>44</t>
  </si>
  <si>
    <r>
      <rPr>
        <b/>
        <sz val="10"/>
        <rFont val="Arial Narrow"/>
        <family val="2"/>
        <charset val="238"/>
      </rPr>
      <t>Krpa</t>
    </r>
    <r>
      <rPr>
        <sz val="10"/>
        <rFont val="Arial Narrow"/>
        <family val="2"/>
        <charset val="238"/>
      </rPr>
      <t xml:space="preserve"> VILEDA Contract mop za </t>
    </r>
    <r>
      <rPr>
        <b/>
        <sz val="10"/>
        <rFont val="Arial Narrow"/>
        <family val="2"/>
        <charset val="238"/>
      </rPr>
      <t>CombiSpeed Pro</t>
    </r>
    <r>
      <rPr>
        <sz val="10"/>
        <rFont val="Arial Narrow"/>
        <family val="2"/>
        <charset val="238"/>
      </rPr>
      <t xml:space="preserve"> s klasičnimi žepki 50cm. Z žepki in barnimi kodami. Bež preja: 70% bombaž in 25% poliester ter 5% viskoze pralne pri 95°C.
Enota mere: 1 kos = 1 krpa</t>
    </r>
  </si>
  <si>
    <t>45</t>
  </si>
  <si>
    <r>
      <rPr>
        <b/>
        <sz val="10"/>
        <rFont val="Arial Narrow"/>
        <family val="2"/>
        <charset val="238"/>
      </rPr>
      <t>Krpa VILEDA TRIO MOP</t>
    </r>
    <r>
      <rPr>
        <sz val="10"/>
        <rFont val="Arial Narrow"/>
        <family val="2"/>
        <charset val="238"/>
      </rPr>
      <t xml:space="preserve"> za CombiSpeed Pro s klasičnimi žepki 40cm . Struktura beli, bež in sivih mikrovlaken za visoko učinkovitost, visoko vpojnost in nizko trenje. Pralne pri 95°C.
Enota mere: 1 kos = 1 krpa</t>
    </r>
  </si>
  <si>
    <t>46</t>
  </si>
  <si>
    <r>
      <rPr>
        <b/>
        <sz val="10"/>
        <rFont val="Arial Narrow"/>
        <family val="2"/>
        <charset val="238"/>
      </rPr>
      <t>Krpa VILEDA ULTRASPEED TRIO MOP</t>
    </r>
    <r>
      <rPr>
        <sz val="10"/>
        <rFont val="Arial Narrow"/>
        <family val="2"/>
        <charset val="238"/>
      </rPr>
      <t xml:space="preserve"> za Ultraspeed Pro s klasičnimi žepki 40cm . Sestava: bela preja: 100% poliester Microfiber, črna preja: 70% poliester in 30% bombaž, bež preja: 75% bombaž in 20% poliester ter 5% viskoze. Pralne pri 95°C.
Enota mere: 1 kos = 1 krpa</t>
    </r>
  </si>
  <si>
    <t>47</t>
  </si>
  <si>
    <r>
      <rPr>
        <b/>
        <sz val="10"/>
        <rFont val="Arial Narrow"/>
        <family val="2"/>
        <charset val="238"/>
      </rPr>
      <t>Krpa VILEDA COMBI SPEED TRIO MOP</t>
    </r>
    <r>
      <rPr>
        <sz val="10"/>
        <rFont val="Arial Narrow"/>
        <family val="2"/>
        <charset val="238"/>
      </rPr>
      <t xml:space="preserve"> za Ultraspeed Pro s klasičnimi žepki 50cm . Sestava: bela preja: 100% poliester Microfiber, črna preja: 70% poliester in 30% bombaž, bež preja: 75% bombaž in 20% poliester ter 5% viskoze. Pralne pri 95°C.
Enota mere: 1 kos = 1 krpa</t>
    </r>
  </si>
  <si>
    <t>48</t>
  </si>
  <si>
    <r>
      <rPr>
        <b/>
        <sz val="10"/>
        <rFont val="Arial Narrow"/>
        <family val="2"/>
        <charset val="238"/>
      </rPr>
      <t xml:space="preserve">Ćistilec za tla, ploskev, za uporabo mopa z žepki </t>
    </r>
    <r>
      <rPr>
        <sz val="10"/>
        <rFont val="Arial Narrow"/>
        <family val="2"/>
        <charset val="238"/>
      </rPr>
      <t>(npr Vileda Speed trio mop),širina 50 cm, brez ročaja (Vileda Combi Speed Pro frame, 50 cm ali enakovredne kvalitete)</t>
    </r>
  </si>
  <si>
    <t>49</t>
  </si>
  <si>
    <r>
      <rPr>
        <b/>
        <sz val="10"/>
        <rFont val="Arial Narrow"/>
        <family val="2"/>
        <charset val="238"/>
      </rPr>
      <t>Gospodinjske rokavice</t>
    </r>
    <r>
      <rPr>
        <sz val="10"/>
        <rFont val="Arial Narrow"/>
        <family val="2"/>
        <charset val="238"/>
      </rPr>
      <t xml:space="preserve"> za večkratno uporabo iz naravnega </t>
    </r>
    <r>
      <rPr>
        <b/>
        <sz val="10"/>
        <rFont val="Arial Narrow"/>
        <family val="2"/>
        <charset val="238"/>
      </rPr>
      <t>lateksa</t>
    </r>
    <r>
      <rPr>
        <sz val="10"/>
        <rFont val="Arial Narrow"/>
        <family val="2"/>
        <charset val="238"/>
      </rPr>
      <t>, z dodatno impregnacijo za povečano trpežnost,  notranji bombažni nanos, dober oprijem na mokri in spolzki podlagi (z reliefom), velikosti: XS,S,M, L, XL.   Pakiranje posamezni par. 
Vileda Professional ali enakovredne kvalitete
Enota mere: 1 kos = 1 par</t>
    </r>
  </si>
  <si>
    <t>50</t>
  </si>
  <si>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brez pudra. </t>
    </r>
    <r>
      <rPr>
        <sz val="10"/>
        <rFont val="Arial Narrow"/>
        <family val="2"/>
        <charset val="238"/>
      </rPr>
      <t>Uporaba za prehrambeno industrijo, rutinska dela v zdravstvu in običajno čiščenje, Embalaža mora omogočati izvlečenje posamezne rokavice, so obojeročne. Rokavica ne sme biti zlepljena</t>
    </r>
    <r>
      <rPr>
        <b/>
        <sz val="10"/>
        <rFont val="Arial Narrow"/>
        <family val="2"/>
        <charset val="238"/>
      </rPr>
      <t>.</t>
    </r>
    <r>
      <rPr>
        <sz val="10"/>
        <rFont val="Arial Narrow"/>
        <family val="2"/>
        <charset val="238"/>
      </rPr>
      <t xml:space="preserve"> Od 50 do 100 kos v pakiranju. 
Enota mere: 1 kos = 100 rokavic</t>
    </r>
  </si>
  <si>
    <t>51</t>
  </si>
  <si>
    <r>
      <rPr>
        <b/>
        <sz val="10"/>
        <rFont val="Arial Narrow"/>
        <family val="2"/>
        <charset val="238"/>
      </rPr>
      <t xml:space="preserve">Medicinske rokavice latex </t>
    </r>
    <r>
      <rPr>
        <sz val="10"/>
        <rFont val="Arial Narrow"/>
        <family val="2"/>
        <charset val="238"/>
      </rPr>
      <t>za enkratno uporabo. Zahtevane velikosti: XS, S, M, L, XL.</t>
    </r>
    <r>
      <rPr>
        <b/>
        <sz val="10"/>
        <rFont val="Arial Narrow"/>
        <family val="2"/>
        <charset val="238"/>
      </rPr>
      <t xml:space="preserve"> Nesterilne, s pudrom. </t>
    </r>
    <r>
      <rPr>
        <sz val="10"/>
        <rFont val="Arial Narrow"/>
        <family val="2"/>
        <charset val="238"/>
      </rPr>
      <t>Uporaba za prehrambeno industrijo, rutinska dela v zdravstvu in običajno čiščenje. Embalaža mora omogočati izvlečenje posamezne rokavice, so obojeročne. Rokavica ne sme biti zlepljena.  Od 50 do 100 kos v pakiranju. Enota mere: 1 kos = 100 rokavic</t>
    </r>
  </si>
  <si>
    <t>52</t>
  </si>
  <si>
    <r>
      <rPr>
        <b/>
        <sz val="10"/>
        <rFont val="Arial Narrow"/>
        <family val="2"/>
        <charset val="238"/>
      </rPr>
      <t>Gobica</t>
    </r>
    <r>
      <rPr>
        <sz val="10"/>
        <rFont val="Arial Narrow"/>
        <family val="2"/>
        <charset val="238"/>
      </rPr>
      <t xml:space="preserve"> (enakovredno kot  Vileda glitzi), rumena s črrno kopreno, manjša (cca 9 cm x 7 cm x 4,5 cm)                                                                                                             Enota mere: 1 kos = 1 gobica</t>
    </r>
  </si>
  <si>
    <t>53</t>
  </si>
  <si>
    <r>
      <rPr>
        <b/>
        <sz val="10"/>
        <rFont val="Arial Narrow"/>
        <family val="2"/>
        <charset val="238"/>
      </rPr>
      <t>Gobica</t>
    </r>
    <r>
      <rPr>
        <sz val="10"/>
        <rFont val="Arial Narrow"/>
        <family val="2"/>
        <charset val="238"/>
      </rPr>
      <t xml:space="preserve"> (enakovredno kot  Vileda glitzi Professional), rumena z modro kopreno, večja (cca 16,5 x13 cm). Pralne na 60°C                                                                      Enota mere: 1 kos = 1 gobica</t>
    </r>
  </si>
  <si>
    <t>54</t>
  </si>
  <si>
    <r>
      <rPr>
        <b/>
        <sz val="10"/>
        <rFont val="Arial Narrow"/>
        <family val="2"/>
        <charset val="238"/>
      </rPr>
      <t xml:space="preserve">Krpa gobasta </t>
    </r>
    <r>
      <rPr>
        <sz val="10"/>
        <rFont val="Arial Narrow"/>
        <family val="2"/>
        <charset val="238"/>
      </rPr>
      <t>(enakovredno Vileda) 18x20 cm                                                             Enota mere: 1 kos = 1 krpa</t>
    </r>
  </si>
  <si>
    <t>55</t>
  </si>
  <si>
    <r>
      <rPr>
        <b/>
        <sz val="10"/>
        <rFont val="Arial Narrow"/>
        <family val="2"/>
        <charset val="238"/>
      </rPr>
      <t>Sirkova metla za pometanje</t>
    </r>
    <r>
      <rPr>
        <sz val="10"/>
        <rFont val="Arial Narrow"/>
        <family val="2"/>
        <charset val="238"/>
      </rPr>
      <t xml:space="preserve"> površin na igrišču in asfaltnih površin, 5 x vezana, prešita, trpežna.
Enota mere: 1 kos</t>
    </r>
  </si>
  <si>
    <t>56</t>
  </si>
  <si>
    <r>
      <t xml:space="preserve">Omelo z mehkimi ščetinami za uporabo v notranjih prostorih, brez ročaja. </t>
    </r>
    <r>
      <rPr>
        <sz val="10"/>
        <rFont val="Arial Narrow"/>
        <family val="2"/>
        <charset val="238"/>
      </rPr>
      <t>30 cm</t>
    </r>
    <r>
      <rPr>
        <b/>
        <sz val="10"/>
        <rFont val="Arial Narrow"/>
        <family val="2"/>
        <charset val="238"/>
      </rPr>
      <t xml:space="preserve">. </t>
    </r>
    <r>
      <rPr>
        <sz val="10"/>
        <rFont val="Arial Narrow"/>
        <family val="2"/>
        <charset val="238"/>
      </rPr>
      <t>Kombinacija ščetin 2v1 omogoča pobiranje las in večjih delcev z nerazcepljenimi ščetinami in pometanje prahu in manjših delcev z razcepljenimi ščetinami. Vileda Eco broom ali enakovredne kvalitete.</t>
    </r>
  </si>
  <si>
    <t>57</t>
  </si>
  <si>
    <t>Smetišnica kovinska velika - pocinkana</t>
  </si>
  <si>
    <t>58</t>
  </si>
  <si>
    <r>
      <rPr>
        <b/>
        <sz val="10"/>
        <rFont val="Arial Narrow"/>
        <family val="2"/>
        <charset val="238"/>
      </rPr>
      <t xml:space="preserve">Potiskalec vode 60 cm, brez ročaja, z gumijastim spodnjim delom. </t>
    </r>
    <r>
      <rPr>
        <sz val="10"/>
        <rFont val="Arial Narrow"/>
        <family val="2"/>
        <charset val="238"/>
      </rPr>
      <t>Za hitro odstranjevanje razliti in odstranjevanje velikih količin vode. Primerno za porivanje ali potegovanje vode. Vileda T čistilec ali enakovredne kvalitete.</t>
    </r>
  </si>
  <si>
    <t>59</t>
  </si>
  <si>
    <r>
      <rPr>
        <b/>
        <sz val="10"/>
        <rFont val="Arial Narrow"/>
        <family val="2"/>
        <charset val="238"/>
      </rPr>
      <t xml:space="preserve">Potiskalec vode 45 cm, brez ročaja, z gumijastim spodnjim delom. </t>
    </r>
    <r>
      <rPr>
        <sz val="10"/>
        <rFont val="Arial Narrow"/>
        <family val="2"/>
        <charset val="238"/>
      </rPr>
      <t>Za hitro odstranjevanje razliti in odstranjevanje velikih količin vode. Primerno za porivanje ali potegovanje vode. (Vileda T čistilec ali enakovredne kvalitete)</t>
    </r>
  </si>
  <si>
    <t>60</t>
  </si>
  <si>
    <r>
      <rPr>
        <b/>
        <sz val="10"/>
        <rFont val="Arial Narrow"/>
        <family val="2"/>
        <charset val="238"/>
      </rPr>
      <t xml:space="preserve">Ožemalnik - set  (enakovredno Vileda ultra spin mini set) </t>
    </r>
    <r>
      <rPr>
        <sz val="10"/>
        <rFont val="Arial Narrow"/>
        <family val="2"/>
        <charset val="238"/>
      </rPr>
      <t>za čiščenje tal, kateri je enostaven za uporabo. Set sestavlja revolucionarni vrtljiv ožemalnik in mop iz 100% mikrovlaken.  Vrtljivi ožemalnik je upravljan z nogo, zato je uporabnik v pravilnejši drži, saj se ne prepogiba , ter ne obremenjuje hrbta in zapestij.</t>
    </r>
  </si>
  <si>
    <t>61</t>
  </si>
  <si>
    <r>
      <rPr>
        <b/>
        <sz val="10"/>
        <rFont val="Arial Narrow"/>
        <family val="2"/>
        <charset val="238"/>
      </rPr>
      <t xml:space="preserve">Rezervna resa </t>
    </r>
    <r>
      <rPr>
        <sz val="10"/>
        <rFont val="Arial Narrow"/>
        <family val="2"/>
        <charset val="238"/>
      </rPr>
      <t xml:space="preserve">iz 100% mikrovlaken za set mini speed </t>
    </r>
  </si>
  <si>
    <t>62</t>
  </si>
  <si>
    <r>
      <t>Ročaj aluminjasti</t>
    </r>
    <r>
      <rPr>
        <sz val="10"/>
        <rFont val="Arial Narrow"/>
        <family val="2"/>
        <charset val="238"/>
      </rPr>
      <t xml:space="preserve"> Vileda Universal brez navoja, </t>
    </r>
    <r>
      <rPr>
        <b/>
        <sz val="10"/>
        <rFont val="Arial Narrow"/>
        <family val="2"/>
        <charset val="238"/>
      </rPr>
      <t>150 cm</t>
    </r>
  </si>
  <si>
    <t>63</t>
  </si>
  <si>
    <r>
      <t>Ročaj aluminjasti</t>
    </r>
    <r>
      <rPr>
        <sz val="10"/>
        <rFont val="Arial Narrow"/>
        <family val="2"/>
        <charset val="238"/>
      </rPr>
      <t xml:space="preserve"> Vileda Universal brez navoja</t>
    </r>
    <r>
      <rPr>
        <b/>
        <sz val="10"/>
        <rFont val="Arial Narrow"/>
        <family val="2"/>
        <charset val="238"/>
      </rPr>
      <t>, 145 cm</t>
    </r>
  </si>
  <si>
    <t>64</t>
  </si>
  <si>
    <r>
      <t xml:space="preserve">Ročaj aluminjasti </t>
    </r>
    <r>
      <rPr>
        <sz val="10"/>
        <rFont val="Arial Narrow"/>
        <family val="2"/>
        <charset val="238"/>
      </rPr>
      <t xml:space="preserve">Vileda Universal </t>
    </r>
    <r>
      <rPr>
        <b/>
        <sz val="10"/>
        <rFont val="Arial Narrow"/>
        <family val="2"/>
        <charset val="238"/>
      </rPr>
      <t>z navojem, 150 cm</t>
    </r>
  </si>
  <si>
    <t>65</t>
  </si>
  <si>
    <r>
      <t>Teleskopska palica,</t>
    </r>
    <r>
      <rPr>
        <sz val="10"/>
        <rFont val="Arial Narrow"/>
        <family val="2"/>
        <charset val="238"/>
      </rPr>
      <t xml:space="preserve"> aluminij 3x 100 cm</t>
    </r>
    <r>
      <rPr>
        <b/>
        <sz val="10"/>
        <rFont val="Arial Narrow"/>
        <family val="2"/>
        <charset val="238"/>
      </rPr>
      <t xml:space="preserve"> namenjeno za omelo za pajčevine</t>
    </r>
  </si>
  <si>
    <t>66</t>
  </si>
  <si>
    <t>Omelo za pajčevine s pvc ročajem</t>
  </si>
  <si>
    <t>67</t>
  </si>
  <si>
    <r>
      <t>Ščetka ribarica</t>
    </r>
    <r>
      <rPr>
        <sz val="10"/>
        <rFont val="Arial Narrow"/>
        <family val="2"/>
        <charset val="238"/>
      </rPr>
      <t xml:space="preserve"> Kratke in močne ščetine odstranijo trdovratno umazanijo. Odlična za mokro ribanje.Visoka kvaliteta in dolga življenjska doba. Brez ročaja</t>
    </r>
  </si>
  <si>
    <t>68</t>
  </si>
  <si>
    <r>
      <rPr>
        <b/>
        <sz val="10"/>
        <rFont val="Arial Narrow"/>
        <family val="2"/>
        <charset val="238"/>
      </rPr>
      <t>Wc garnitura</t>
    </r>
    <r>
      <rPr>
        <sz val="10"/>
        <rFont val="Arial Narrow"/>
        <family val="2"/>
        <charset val="238"/>
      </rPr>
      <t>, posodica in ščetka, bela, PVC
Enota mere: 1 kos = 1 garnitura</t>
    </r>
  </si>
  <si>
    <t>69</t>
  </si>
  <si>
    <r>
      <rPr>
        <b/>
        <sz val="10"/>
        <rFont val="Arial Narrow"/>
        <family val="2"/>
        <charset val="238"/>
      </rPr>
      <t>Wc garnitura,</t>
    </r>
    <r>
      <rPr>
        <sz val="10"/>
        <rFont val="Arial Narrow"/>
        <family val="2"/>
        <charset val="238"/>
      </rPr>
      <t xml:space="preserve"> posodica in ščetka, bela, PVC, </t>
    </r>
    <r>
      <rPr>
        <b/>
        <sz val="10"/>
        <rFont val="Arial Narrow"/>
        <family val="2"/>
        <charset val="238"/>
      </rPr>
      <t>stenska</t>
    </r>
    <r>
      <rPr>
        <sz val="10"/>
        <rFont val="Arial Narrow"/>
        <family val="2"/>
        <charset val="238"/>
      </rPr>
      <t xml:space="preserve">
Enota mere: 1 kos = 1 garnitura</t>
    </r>
  </si>
  <si>
    <t>70</t>
  </si>
  <si>
    <r>
      <rPr>
        <b/>
        <sz val="10"/>
        <rFont val="Arial Narrow"/>
        <family val="2"/>
        <charset val="238"/>
      </rPr>
      <t>Vrečka za smeti PE LD -  150 L</t>
    </r>
    <r>
      <rPr>
        <sz val="10"/>
        <rFont val="Arial Narrow"/>
        <family val="2"/>
        <charset val="238"/>
      </rPr>
      <t xml:space="preserve">
ali dimenzije min : 800 x 1200 mm, min 40 mikronov, v roli do 50 kos, </t>
    </r>
    <r>
      <rPr>
        <b/>
        <sz val="10"/>
        <rFont val="Arial Narrow"/>
        <family val="2"/>
        <charset val="238"/>
      </rPr>
      <t xml:space="preserve">črna </t>
    </r>
    <r>
      <rPr>
        <sz val="10"/>
        <rFont val="Arial Narrow"/>
        <family val="2"/>
        <charset val="238"/>
      </rPr>
      <t xml:space="preserve">
Enota mere: 1 kos = 1 vrečka</t>
    </r>
  </si>
  <si>
    <t>71</t>
  </si>
  <si>
    <t>72</t>
  </si>
  <si>
    <t>73</t>
  </si>
  <si>
    <r>
      <rPr>
        <b/>
        <sz val="10"/>
        <rFont val="Arial Narrow"/>
        <family val="2"/>
        <charset val="238"/>
      </rPr>
      <t>Vrečka za smeti PE HD -  30 L</t>
    </r>
    <r>
      <rPr>
        <sz val="10"/>
        <rFont val="Arial Narrow"/>
        <family val="2"/>
        <charset val="238"/>
      </rPr>
      <t xml:space="preserve">
ali dimenzije min : 500 x 600 mm, min 12 mikronov, v roli do 50 kos,</t>
    </r>
    <r>
      <rPr>
        <b/>
        <sz val="10"/>
        <rFont val="Arial Narrow"/>
        <family val="2"/>
        <charset val="238"/>
      </rPr>
      <t xml:space="preserve"> črna barva</t>
    </r>
    <r>
      <rPr>
        <sz val="10"/>
        <rFont val="Arial Narrow"/>
        <family val="2"/>
        <charset val="238"/>
      </rPr>
      <t xml:space="preserve">
Enota mere: 1 kos = 1 vrečka</t>
    </r>
  </si>
  <si>
    <t>74</t>
  </si>
  <si>
    <r>
      <rPr>
        <b/>
        <sz val="10"/>
        <rFont val="Arial Narrow"/>
        <family val="2"/>
        <charset val="238"/>
      </rPr>
      <t>Vrečka za smeti PE HD -  30 L</t>
    </r>
    <r>
      <rPr>
        <sz val="10"/>
        <rFont val="Arial Narrow"/>
        <family val="2"/>
        <charset val="238"/>
      </rPr>
      <t xml:space="preserve">
ali dimenzije min : 500 x 600 mm, min 12 mikronov, v roli do 50 kos,</t>
    </r>
    <r>
      <rPr>
        <b/>
        <sz val="10"/>
        <rFont val="Arial Narrow"/>
        <family val="2"/>
        <charset val="238"/>
      </rPr>
      <t xml:space="preserve">  bela barva</t>
    </r>
    <r>
      <rPr>
        <sz val="10"/>
        <rFont val="Arial Narrow"/>
        <family val="2"/>
        <charset val="238"/>
      </rPr>
      <t xml:space="preserve">
Enota mere: 1 kos = 1 vrečka</t>
    </r>
  </si>
  <si>
    <t>75</t>
  </si>
  <si>
    <r>
      <rPr>
        <b/>
        <sz val="10"/>
        <rFont val="Arial Narrow"/>
        <family val="2"/>
        <charset val="238"/>
      </rPr>
      <t>Vrečka za smeti PE LD  -  65 L</t>
    </r>
    <r>
      <rPr>
        <sz val="10"/>
        <rFont val="Arial Narrow"/>
        <family val="2"/>
        <charset val="238"/>
      </rPr>
      <t xml:space="preserve">
ali dimenzije min : 600 x 700 mm,  min 20 mikronov, v roli do 50 kos, </t>
    </r>
    <r>
      <rPr>
        <b/>
        <sz val="10"/>
        <rFont val="Arial Narrow"/>
        <family val="2"/>
        <charset val="238"/>
      </rPr>
      <t>črna barva</t>
    </r>
    <r>
      <rPr>
        <sz val="10"/>
        <rFont val="Arial Narrow"/>
        <family val="2"/>
        <charset val="238"/>
      </rPr>
      <t xml:space="preserve">
Enota mere: 1 kos = 1 vrečka</t>
    </r>
  </si>
  <si>
    <t>76</t>
  </si>
  <si>
    <r>
      <rPr>
        <b/>
        <sz val="10"/>
        <rFont val="Arial Narrow"/>
        <family val="2"/>
        <charset val="238"/>
      </rPr>
      <t>Vrečka za smeti PE LD  -  65 L</t>
    </r>
    <r>
      <rPr>
        <sz val="10"/>
        <rFont val="Arial Narrow"/>
        <family val="2"/>
        <charset val="238"/>
      </rPr>
      <t xml:space="preserve">
ali dimenzije min : 600 x 700 mm,  min 20 mikronov, v roli do 50 kos, </t>
    </r>
    <r>
      <rPr>
        <b/>
        <sz val="10"/>
        <rFont val="Arial Narrow"/>
        <family val="2"/>
        <charset val="238"/>
      </rPr>
      <t>bele barva</t>
    </r>
    <r>
      <rPr>
        <sz val="10"/>
        <rFont val="Arial Narrow"/>
        <family val="2"/>
        <charset val="238"/>
      </rPr>
      <t xml:space="preserve">
Enota mere: 1 kos = 1 vrečka</t>
    </r>
  </si>
  <si>
    <t>77</t>
  </si>
  <si>
    <r>
      <rPr>
        <b/>
        <sz val="10"/>
        <rFont val="Arial Narrow"/>
        <family val="2"/>
        <charset val="238"/>
      </rPr>
      <t>Vrečka za smeti PE LD  -  60 L z vrvico</t>
    </r>
    <r>
      <rPr>
        <sz val="10"/>
        <rFont val="Arial Narrow"/>
        <family val="2"/>
        <charset val="238"/>
      </rPr>
      <t xml:space="preserve">
ali dimenzije min : 600 x 700 mm,  min 20 mikronov, v roli do 50 kos, </t>
    </r>
    <r>
      <rPr>
        <b/>
        <sz val="10"/>
        <rFont val="Arial Narrow"/>
        <family val="2"/>
        <charset val="238"/>
      </rPr>
      <t>črna z vrvico</t>
    </r>
    <r>
      <rPr>
        <sz val="10"/>
        <rFont val="Arial Narrow"/>
        <family val="2"/>
        <charset val="238"/>
      </rPr>
      <t xml:space="preserve">
Enota mere: 1 kos = 1 vrečka</t>
    </r>
  </si>
  <si>
    <t>78</t>
  </si>
  <si>
    <r>
      <rPr>
        <b/>
        <sz val="10"/>
        <rFont val="Arial Narrow"/>
        <family val="2"/>
        <charset val="238"/>
      </rPr>
      <t xml:space="preserve">Vrečka za smeti PE LD -  120 L
ali </t>
    </r>
    <r>
      <rPr>
        <sz val="10"/>
        <rFont val="Arial Narrow"/>
        <family val="2"/>
        <charset val="238"/>
      </rPr>
      <t>dimenzije min 700 x 1000 mm, min 40 mikronov, v roli do 50 kos,</t>
    </r>
    <r>
      <rPr>
        <b/>
        <sz val="10"/>
        <rFont val="Arial Narrow"/>
        <family val="2"/>
        <charset val="238"/>
      </rPr>
      <t xml:space="preserve"> črna</t>
    </r>
    <r>
      <rPr>
        <sz val="10"/>
        <rFont val="Arial Narrow"/>
        <family val="2"/>
        <charset val="238"/>
      </rPr>
      <t xml:space="preserve">
Enota mere: 1 kos = 1 vrečka</t>
    </r>
  </si>
  <si>
    <t>79</t>
  </si>
  <si>
    <r>
      <rPr>
        <b/>
        <sz val="10"/>
        <rFont val="Arial Narrow"/>
        <family val="2"/>
        <charset val="238"/>
      </rPr>
      <t xml:space="preserve">Vrečka za smeti PE LD -  120 L z vrvico
ali </t>
    </r>
    <r>
      <rPr>
        <sz val="10"/>
        <rFont val="Arial Narrow"/>
        <family val="2"/>
        <charset val="238"/>
      </rPr>
      <t>dimenzije min 700 x 1000 mm, min 20 mikronov, v roli do 50 kos,</t>
    </r>
    <r>
      <rPr>
        <b/>
        <sz val="10"/>
        <rFont val="Arial Narrow"/>
        <family val="2"/>
        <charset val="238"/>
      </rPr>
      <t xml:space="preserve"> črna z vrvico</t>
    </r>
    <r>
      <rPr>
        <sz val="10"/>
        <rFont val="Arial Narrow"/>
        <family val="2"/>
        <charset val="238"/>
      </rPr>
      <t xml:space="preserve">
Enota mere: 1 kos = 1 vrečka</t>
    </r>
  </si>
  <si>
    <t>80</t>
  </si>
  <si>
    <r>
      <rPr>
        <b/>
        <sz val="10"/>
        <rFont val="Arial Narrow"/>
        <family val="2"/>
        <charset val="238"/>
      </rPr>
      <t xml:space="preserve">Vrečka za smeti PE HD -  120 L 
ali </t>
    </r>
    <r>
      <rPr>
        <sz val="10"/>
        <rFont val="Arial Narrow"/>
        <family val="2"/>
        <charset val="238"/>
      </rPr>
      <t>dimenzije min 700 x 1000 mm, min 18 mikronov, v roli do 50 kos,</t>
    </r>
    <r>
      <rPr>
        <b/>
        <sz val="10"/>
        <rFont val="Arial Narrow"/>
        <family val="2"/>
        <charset val="238"/>
      </rPr>
      <t xml:space="preserve"> črna </t>
    </r>
    <r>
      <rPr>
        <sz val="10"/>
        <rFont val="Arial Narrow"/>
        <family val="2"/>
        <charset val="238"/>
      </rPr>
      <t xml:space="preserve">
Enota mere: 1 kos = 1 vrečka</t>
    </r>
  </si>
  <si>
    <t>81</t>
  </si>
  <si>
    <t>82</t>
  </si>
  <si>
    <r>
      <t xml:space="preserve">Sanitarne </t>
    </r>
    <r>
      <rPr>
        <b/>
        <sz val="10"/>
        <rFont val="Arial Narrow"/>
        <family val="2"/>
        <charset val="238"/>
      </rPr>
      <t>vrečke za damske vložke PE HD</t>
    </r>
    <r>
      <rPr>
        <sz val="10"/>
        <rFont val="Arial Narrow"/>
        <family val="2"/>
        <charset val="238"/>
      </rPr>
      <t>, pakirano do 30 kosov za nosilec Fembag
Enota mere: 1 kos = 1 vrečka</t>
    </r>
  </si>
  <si>
    <t>83</t>
  </si>
  <si>
    <r>
      <rPr>
        <b/>
        <sz val="10"/>
        <rFont val="Arial Narrow"/>
        <family val="2"/>
        <charset val="238"/>
      </rPr>
      <t>Koš za smeti</t>
    </r>
    <r>
      <rPr>
        <sz val="10"/>
        <rFont val="Arial Narrow"/>
        <family val="2"/>
        <charset val="238"/>
      </rPr>
      <t xml:space="preserve"> PVC,</t>
    </r>
    <r>
      <rPr>
        <b/>
        <sz val="10"/>
        <rFont val="Arial Narrow"/>
        <family val="2"/>
        <charset val="238"/>
      </rPr>
      <t xml:space="preserve"> 9 L</t>
    </r>
    <r>
      <rPr>
        <sz val="10"/>
        <rFont val="Arial Narrow"/>
        <family val="2"/>
        <charset val="238"/>
      </rPr>
      <t>, z nihajnim pokrovom</t>
    </r>
  </si>
  <si>
    <t>84</t>
  </si>
  <si>
    <r>
      <rPr>
        <b/>
        <sz val="10"/>
        <rFont val="Arial Narrow"/>
        <family val="2"/>
        <charset val="238"/>
      </rPr>
      <t xml:space="preserve">Koš za smeti </t>
    </r>
    <r>
      <rPr>
        <sz val="10"/>
        <rFont val="Arial Narrow"/>
        <family val="2"/>
        <charset val="238"/>
      </rPr>
      <t xml:space="preserve">PVC, </t>
    </r>
    <r>
      <rPr>
        <b/>
        <sz val="10"/>
        <rFont val="Arial Narrow"/>
        <family val="2"/>
        <charset val="238"/>
      </rPr>
      <t>25 L</t>
    </r>
    <r>
      <rPr>
        <sz val="10"/>
        <rFont val="Arial Narrow"/>
        <family val="2"/>
        <charset val="238"/>
      </rPr>
      <t>, z nihajnim pokrovom</t>
    </r>
  </si>
  <si>
    <t>85</t>
  </si>
  <si>
    <r>
      <rPr>
        <b/>
        <sz val="10"/>
        <rFont val="Arial Narrow"/>
        <family val="2"/>
        <charset val="238"/>
      </rPr>
      <t>Koš za smeti</t>
    </r>
    <r>
      <rPr>
        <sz val="10"/>
        <rFont val="Arial Narrow"/>
        <family val="2"/>
        <charset val="238"/>
      </rPr>
      <t xml:space="preserve"> PVC, </t>
    </r>
    <r>
      <rPr>
        <b/>
        <sz val="10"/>
        <rFont val="Arial Narrow"/>
        <family val="2"/>
        <charset val="238"/>
      </rPr>
      <t>50 L</t>
    </r>
    <r>
      <rPr>
        <sz val="10"/>
        <rFont val="Arial Narrow"/>
        <family val="2"/>
        <charset val="238"/>
      </rPr>
      <t>, z nihajnim pokrovom</t>
    </r>
  </si>
  <si>
    <t>86</t>
  </si>
  <si>
    <r>
      <rPr>
        <b/>
        <sz val="10"/>
        <rFont val="Arial Narrow"/>
        <family val="2"/>
        <charset val="238"/>
      </rPr>
      <t>Koš za smeti</t>
    </r>
    <r>
      <rPr>
        <sz val="10"/>
        <rFont val="Arial Narrow"/>
        <family val="2"/>
        <charset val="238"/>
      </rPr>
      <t xml:space="preserve"> PVC, </t>
    </r>
    <r>
      <rPr>
        <b/>
        <sz val="10"/>
        <rFont val="Arial Narrow"/>
        <family val="2"/>
        <charset val="238"/>
      </rPr>
      <t xml:space="preserve">40-45 L, </t>
    </r>
    <r>
      <rPr>
        <sz val="10"/>
        <rFont val="Arial Narrow"/>
        <family val="2"/>
        <charset val="238"/>
      </rPr>
      <t>možnost pritrditve na steno</t>
    </r>
    <r>
      <rPr>
        <b/>
        <sz val="10"/>
        <rFont val="Arial Narrow"/>
        <family val="2"/>
        <charset val="238"/>
      </rPr>
      <t xml:space="preserve"> (snemljiv)</t>
    </r>
    <r>
      <rPr>
        <sz val="10"/>
        <rFont val="Arial Narrow"/>
        <family val="2"/>
        <charset val="238"/>
      </rPr>
      <t xml:space="preserve"> ali samostoječ</t>
    </r>
  </si>
  <si>
    <t>87</t>
  </si>
  <si>
    <r>
      <rPr>
        <b/>
        <sz val="10"/>
        <rFont val="Arial Narrow"/>
        <family val="2"/>
        <charset val="238"/>
      </rPr>
      <t>Baterija LR-6</t>
    </r>
    <r>
      <rPr>
        <sz val="10"/>
        <rFont val="Arial Narrow"/>
        <family val="2"/>
        <charset val="238"/>
      </rPr>
      <t>, AA, 1,5V  ,1/1</t>
    </r>
  </si>
  <si>
    <t>88</t>
  </si>
  <si>
    <r>
      <rPr>
        <b/>
        <sz val="10"/>
        <rFont val="Arial Narrow"/>
        <family val="2"/>
        <charset val="238"/>
      </rPr>
      <t xml:space="preserve">Kapa tuš </t>
    </r>
    <r>
      <rPr>
        <sz val="10"/>
        <rFont val="Arial Narrow"/>
        <family val="2"/>
        <charset val="238"/>
      </rPr>
      <t>v vrečki, pakirano 100/1</t>
    </r>
  </si>
  <si>
    <t>100 kos</t>
  </si>
  <si>
    <t>89</t>
  </si>
  <si>
    <r>
      <rPr>
        <b/>
        <sz val="10"/>
        <rFont val="Arial Narrow"/>
        <family val="2"/>
        <charset val="238"/>
      </rPr>
      <t>Univerzalni, okolju prijazen, večnamenski detergent za vsakodnevno čiščenje trdih talnih površin, koncentrat</t>
    </r>
    <r>
      <rPr>
        <sz val="10"/>
        <rFont val="Arial Narrow"/>
        <family val="2"/>
        <charset val="238"/>
      </rPr>
      <t xml:space="preserve"> (redčenje 1%- 100 ml/10l vode), primeren tudi za strojno čiščenje. Dermatološko testiran, brez alergenov (v skladu z Reg. 648/2004), popolnoma biološko razgradljiv proizvod iz surovin rastlinskega izvora. Izdelek mora imeti pridobljen certifikat tipa I (enakovredno EU ECOLABEL). Pakiranje 1l</t>
    </r>
  </si>
  <si>
    <t>90</t>
  </si>
  <si>
    <r>
      <rPr>
        <b/>
        <sz val="10"/>
        <rFont val="Arial Narrow"/>
        <family val="2"/>
        <charset val="238"/>
      </rPr>
      <t xml:space="preserve">Univerzalni, okolju prijazen, večnamenski detergent za vsakodnevno čiščenje trdih talnih površin, koncentrat </t>
    </r>
    <r>
      <rPr>
        <sz val="10"/>
        <rFont val="Arial Narrow"/>
        <family val="2"/>
        <charset val="238"/>
      </rPr>
      <t>(redčenje 1% -100 ml/10l vode), primeren tudi za strojno čiščenje. Dermatološko testiran, brez alergenov (v skladu z Reg. 648/2004), popolnoma biološko razgradljiv proizvod iz surovin rastlinskega izvora, na osnovi alkohola. pH 8-9. Izdelek mora imeti pridobljen certifikat tipa I (enakovredno EU ECOLABEL). Pakiranje 5L</t>
    </r>
  </si>
  <si>
    <t>91</t>
  </si>
  <si>
    <r>
      <rPr>
        <b/>
        <sz val="10"/>
        <rFont val="Arial Narrow"/>
        <family val="2"/>
        <charset val="238"/>
      </rPr>
      <t>Univerzalni, okolju prijazen, večnamenski detergent za vsakodnevno čiščenje trdih talnih površin</t>
    </r>
    <r>
      <rPr>
        <sz val="10"/>
        <rFont val="Arial Narrow"/>
        <family val="2"/>
        <charset val="238"/>
      </rPr>
      <t>,</t>
    </r>
    <r>
      <rPr>
        <b/>
        <sz val="10"/>
        <rFont val="Arial Narrow"/>
        <family val="2"/>
        <charset val="238"/>
      </rPr>
      <t xml:space="preserve"> koncentrat </t>
    </r>
    <r>
      <rPr>
        <sz val="10"/>
        <rFont val="Arial Narrow"/>
        <family val="2"/>
        <charset val="238"/>
      </rPr>
      <t>(redčenje 1% - 100 ml/10l vode), primeren tudi za strojno čiščenje. Dermatološko testiran, brez alergenov (v skladu z Reg. 648/2004), popolnoma biološko razgradljiv proizvod iz surovin rastlinskega izvora. Izdelek mora imeti pridobljen certifikat tipa I (enakovredno EU ECOLABEL). Pakiranje 5 L</t>
    </r>
  </si>
  <si>
    <t>92</t>
  </si>
  <si>
    <r>
      <rPr>
        <b/>
        <sz val="10"/>
        <rFont val="Arial Narrow"/>
        <family val="2"/>
        <charset val="238"/>
      </rPr>
      <t>Čistilo za razmaščevanje za vsakodnevno čiščenje</t>
    </r>
    <r>
      <rPr>
        <sz val="10"/>
        <rFont val="Arial Narrow"/>
        <family val="2"/>
        <charset val="238"/>
      </rPr>
      <t>. Dermatološko testiran, brez alergenov (v skladu z Reg. 648/2004). Popolnoma biološko razgradljiv iz surovin rastlinskega izvora.  pH: &lt; 11,4. Aktivna sestavina 5-7%. Izdelek mora imeti pridobljen certifikat tipa I (enakovredno EU ECOLABEL). Pakiranje 500 ml</t>
    </r>
  </si>
  <si>
    <t>93</t>
  </si>
  <si>
    <r>
      <rPr>
        <b/>
        <sz val="10"/>
        <rFont val="Arial Narrow"/>
        <family val="2"/>
        <charset val="238"/>
      </rPr>
      <t>Čistilno sredstvo za ročno pomivanje posode</t>
    </r>
    <r>
      <rPr>
        <sz val="10"/>
        <rFont val="Arial Narrow"/>
        <family val="2"/>
        <charset val="238"/>
      </rPr>
      <t>, superkoncentrat, z veliko pomivalno močjo.Ph 6,5-7,5. Aktivna sestavina min 17%.Izdelek mora imeti pridobljen certifikat tipa I (enakovredno EU ECOLABEL). Pakiranje 5 L</t>
    </r>
  </si>
  <si>
    <t>94</t>
  </si>
  <si>
    <r>
      <rPr>
        <b/>
        <sz val="10"/>
        <rFont val="Arial Narrow"/>
        <family val="2"/>
        <charset val="238"/>
      </rPr>
      <t>Čistilno sredstvo za ročno pomivanje posode</t>
    </r>
    <r>
      <rPr>
        <sz val="10"/>
        <rFont val="Arial Narrow"/>
        <family val="2"/>
        <charset val="238"/>
      </rPr>
      <t>, superkoncentrat, z veliko pomivalno močjo.Ph 6,5-7,5. Aktivna sestavina min 11%.Izdelek mora imeti pridobljen certifikat tipa I (enakovredno EU ECOLABEL). Pakiranje 1 L</t>
    </r>
  </si>
  <si>
    <t>95</t>
  </si>
  <si>
    <r>
      <rPr>
        <b/>
        <sz val="10"/>
        <rFont val="Arial Narrow"/>
        <family val="2"/>
        <charset val="238"/>
      </rPr>
      <t>Čistilo za razmaščevanje za vsakodnevno čiščenje</t>
    </r>
    <r>
      <rPr>
        <sz val="10"/>
        <rFont val="Arial Narrow"/>
        <family val="2"/>
        <charset val="238"/>
      </rPr>
      <t>.odstranjuje mastno in najtrdovratnejšo umazanijo iz vseh pralnih površin v gospodinjstvu. Učinkovito odstranjuje madeže od olja in hrane, zalepljeneostanke hrane, zasušeno umazanijo, zagorelo maščobo. Lahko se uporablja na nerjavečih površinah, keramiki, steklu, kamnu in marmorju. Lahko se uporablja na barvanih površinahkolesa in motorja, na plastičnih vrtnih garniturah. pH 10-12, pakiranje 750 ml, z razpršiko</t>
    </r>
  </si>
  <si>
    <t>96</t>
  </si>
  <si>
    <r>
      <rPr>
        <b/>
        <sz val="10"/>
        <rFont val="Arial Narrow"/>
        <family val="2"/>
        <charset val="238"/>
      </rPr>
      <t>Čistilna emulzija za steklokeramične plošče in nerjaveče jeklo</t>
    </r>
    <r>
      <rPr>
        <sz val="10"/>
        <rFont val="Arial Narrow"/>
        <family val="2"/>
        <charset val="238"/>
      </rPr>
      <t xml:space="preserve"> ter vse površine iz kroma, jekla in medenine. Primerno za odstranjevanje madežev s kislinsko odpornih steklokeramičnih plošč, emajla ter kuhinjske posode. Primerno za suho poliranje. Odstranjuje tudi odrgnine na porcelanu in steklokeramiki ter daje površinam sijaj. Pakiranje 500 ml</t>
    </r>
  </si>
  <si>
    <t>97</t>
  </si>
  <si>
    <r>
      <rPr>
        <b/>
        <sz val="10"/>
        <rFont val="Arial Narrow"/>
        <family val="2"/>
        <charset val="238"/>
      </rPr>
      <t>Čistilo, alkalni razmaščevalec</t>
    </r>
    <r>
      <rPr>
        <sz val="10"/>
        <rFont val="Arial Narrow"/>
        <family val="2"/>
        <charset val="238"/>
      </rPr>
      <t xml:space="preserve"> za odstranjevanje zapečene, trdovratne maščobe iz pečic, žarov, grelnih plošč, ipd., pH 13, aktivna snov :20% ± 1. Pakiranje 500 ml</t>
    </r>
  </si>
  <si>
    <t>98</t>
  </si>
  <si>
    <t>99</t>
  </si>
  <si>
    <t>100</t>
  </si>
  <si>
    <r>
      <rPr>
        <b/>
        <sz val="10"/>
        <rFont val="Arial Narrow"/>
        <family val="2"/>
        <charset val="238"/>
      </rPr>
      <t>Tekoče sredstvo (gel) za odmaševanje kuhinjskih odtokov in cevi</t>
    </r>
    <r>
      <rPr>
        <sz val="10"/>
        <rFont val="Arial Narrow"/>
        <family val="2"/>
        <charset val="238"/>
      </rPr>
      <t>. Za vse vrste odtokov.Sredstvo hitro in samostojno odmaši vse odtoke, prepreči nastale probleme neprijetnega vonja in uniči bakterije. Pakiranje do 1 L</t>
    </r>
  </si>
  <si>
    <t>101</t>
  </si>
  <si>
    <r>
      <rPr>
        <b/>
        <sz val="10"/>
        <rFont val="Arial Narrow"/>
        <family val="2"/>
        <charset val="238"/>
      </rPr>
      <t>Močno čistilo</t>
    </r>
    <r>
      <rPr>
        <sz val="10"/>
        <rFont val="Arial Narrow"/>
        <family val="2"/>
        <charset val="238"/>
      </rPr>
      <t xml:space="preserve"> </t>
    </r>
    <r>
      <rPr>
        <b/>
        <sz val="10"/>
        <rFont val="Arial Narrow"/>
        <family val="2"/>
        <charset val="238"/>
      </rPr>
      <t>za sanitarije za dnevno in generalno čiščenje</t>
    </r>
    <r>
      <rPr>
        <sz val="10"/>
        <rFont val="Arial Narrow"/>
        <family val="2"/>
        <charset val="238"/>
      </rPr>
      <t xml:space="preserve">, </t>
    </r>
    <r>
      <rPr>
        <b/>
        <sz val="10"/>
        <rFont val="Arial Narrow"/>
        <family val="2"/>
        <charset val="238"/>
      </rPr>
      <t xml:space="preserve">koncentrat </t>
    </r>
    <r>
      <rPr>
        <sz val="10"/>
        <rFont val="Arial Narrow"/>
        <family val="2"/>
        <charset val="238"/>
      </rPr>
      <t xml:space="preserve">(1%-8%=100-800 ml/10L) učinkovito in hitro odstranjuje obloge apnenca, mila in urinski kamen, Primerno za temeljito čiščenje in dezinfekcijo materialov odpornih na kisline kot so porcelan, umetne snovi, steklo in podobno, na </t>
    </r>
    <r>
      <rPr>
        <b/>
        <sz val="10"/>
        <rFont val="Arial Narrow"/>
        <family val="2"/>
        <charset val="238"/>
      </rPr>
      <t xml:space="preserve">bazi forsforjeve kisline. </t>
    </r>
    <r>
      <rPr>
        <sz val="10"/>
        <rFont val="Arial Narrow"/>
        <family val="2"/>
        <charset val="238"/>
      </rPr>
      <t>Pakiranje 1 l (Enakovreden Conti)</t>
    </r>
  </si>
  <si>
    <t>102</t>
  </si>
  <si>
    <r>
      <rPr>
        <b/>
        <sz val="10"/>
        <rFont val="Arial Narrow"/>
        <family val="2"/>
        <charset val="238"/>
      </rPr>
      <t>Čistilo za vsakodnevno čiščenje vodnega kamna</t>
    </r>
    <r>
      <rPr>
        <sz val="10"/>
        <rFont val="Arial Narrow"/>
        <family val="2"/>
        <charset val="238"/>
      </rPr>
      <t>, na osnovi citronske kisline, okolju prijazen, popolnoma biološko razgradljiv iz surovin rastlinskega izvora, brez alergenov (v skladu z Reg. 648/2004), brez fosfatov in niklja (manj kot 0,01 ppm).  Izdelek mora imeti pridobljen certifikat tipa I (enakovredno EU ECOLABEL). Pakiranje  500 ml</t>
    </r>
  </si>
  <si>
    <t>103</t>
  </si>
  <si>
    <r>
      <rPr>
        <b/>
        <sz val="10"/>
        <rFont val="Arial Narrow"/>
        <family val="2"/>
        <charset val="238"/>
      </rPr>
      <t xml:space="preserve">Čistilo za čiščenje vodnega kamna koncentrat </t>
    </r>
    <r>
      <rPr>
        <sz val="10"/>
        <rFont val="Arial Narrow"/>
        <family val="2"/>
        <charset val="238"/>
      </rPr>
      <t>(6%=30 ml/500 ml vode)</t>
    </r>
    <r>
      <rPr>
        <b/>
        <sz val="10"/>
        <rFont val="Arial Narrow"/>
        <family val="2"/>
        <charset val="238"/>
      </rPr>
      <t xml:space="preserve"> </t>
    </r>
    <r>
      <rPr>
        <sz val="10"/>
        <rFont val="Arial Narrow"/>
        <family val="2"/>
        <charset val="238"/>
      </rPr>
      <t>, na osnovi citronske kisline, okolju prijazen, popolnoma biološko razgradljiv iz surovin rastlinskega izvora, brez alergenov (v skladu z Reg. 648/2004), brez fosfatov in niklja (manj kot 0,01 ppm).  Izdelek mora imeti pridobljen certifikat tipa I (enakovredno EU ECOLABEL). pH&gt;2,1, Pakiranje 750 ml</t>
    </r>
  </si>
  <si>
    <t>104</t>
  </si>
  <si>
    <r>
      <rPr>
        <b/>
        <sz val="10"/>
        <rFont val="Arial Narrow"/>
        <family val="2"/>
        <charset val="238"/>
      </rPr>
      <t xml:space="preserve">Čistilo za čiščenje vodnega kamna. </t>
    </r>
    <r>
      <rPr>
        <sz val="10"/>
        <rFont val="Arial Narrow"/>
        <family val="2"/>
        <charset val="238"/>
      </rPr>
      <t>Primerno je za čiščenje WC školjk, pisoarjev, umivalnikov, kopalnih kadi, tuš kabin, nerjavečega jekla (INOX). pH: &lt; 2. Pakiranje od 0,5 -1 L, z razpršilko.</t>
    </r>
  </si>
  <si>
    <t>105</t>
  </si>
  <si>
    <r>
      <rPr>
        <b/>
        <sz val="10"/>
        <rFont val="Arial Narrow"/>
        <family val="2"/>
        <charset val="238"/>
      </rPr>
      <t>Sredstvo (gel) za čiščenje WC školjk - WC račka</t>
    </r>
    <r>
      <rPr>
        <sz val="10"/>
        <rFont val="Arial Narrow"/>
        <family val="2"/>
        <charset val="238"/>
      </rPr>
      <t>,z organskimi kislinami naravnega izvora (citronska kislina in mlečna kislina) z odlično močjo za vsakodnevno 
čiščenje toaletne, za takojšnjo uporabo. Dermatološko testiran. Brez alergenov (v skladu z Reg. 648/2004). Izdelek mora imeti pridobljen certifikat tipa I (enakovredno EU ECOLABEL). Pakiranje od  0,5 do 1 L.</t>
    </r>
  </si>
  <si>
    <t>106</t>
  </si>
  <si>
    <r>
      <rPr>
        <b/>
        <sz val="10"/>
        <rFont val="Arial Narrow"/>
        <family val="2"/>
        <charset val="238"/>
      </rPr>
      <t xml:space="preserve">Sredstvo (gel) za čiščenje WC školjk </t>
    </r>
    <r>
      <rPr>
        <sz val="10"/>
        <rFont val="Arial Narrow"/>
        <family val="2"/>
        <charset val="238"/>
      </rPr>
      <t>- WC račka raztaplja vodni kamen in ostale obloge, ki se nabirajo pod robom straniščne školjke. Pakiranje 500-750 ml</t>
    </r>
  </si>
  <si>
    <t>107</t>
  </si>
  <si>
    <r>
      <rPr>
        <b/>
        <sz val="10"/>
        <rFont val="Arial Narrow"/>
        <family val="2"/>
        <charset val="238"/>
      </rPr>
      <t>Čistilno sredstvo za steklene površine</t>
    </r>
    <r>
      <rPr>
        <sz val="10"/>
        <rFont val="Arial Narrow"/>
        <family val="2"/>
        <charset val="238"/>
      </rPr>
      <t xml:space="preserve"> kot so okna,ogledala, stekleni deli pohištva, zasloni, okenski okvirji ipd. Zagotavlja čiste  površine, se hitro suši, ne pušča sledi, uporablja se nerazredčeno. pH 9-12. Pakiranje do 1 L, z razpršilko.</t>
    </r>
  </si>
  <si>
    <t>108</t>
  </si>
  <si>
    <r>
      <rPr>
        <b/>
        <sz val="10"/>
        <rFont val="Arial Narrow"/>
        <family val="2"/>
        <charset val="238"/>
      </rPr>
      <t>Čistilno sredstvo za steklene površine</t>
    </r>
    <r>
      <rPr>
        <sz val="10"/>
        <rFont val="Arial Narrow"/>
        <family val="2"/>
        <charset val="238"/>
      </rPr>
      <t xml:space="preserve"> kot so okna,ogledala, stekleni deli pohištva, zasloni, okenski okvirji ipd. Zagotavlja čiste  površine, se hitro suši, ne pušča sledi, uporablja se nerazredčeno. pH 10-11. Pakiranje 5 L.</t>
    </r>
  </si>
  <si>
    <t>109</t>
  </si>
  <si>
    <r>
      <rPr>
        <b/>
        <sz val="10"/>
        <rFont val="Arial Narrow"/>
        <family val="2"/>
        <charset val="238"/>
      </rPr>
      <t>Čistilno sredstvo za steklene površine</t>
    </r>
    <r>
      <rPr>
        <sz val="10"/>
        <rFont val="Arial Narrow"/>
        <family val="2"/>
        <charset val="238"/>
      </rPr>
      <t xml:space="preserve"> kot so okna,ogledala, stekleni deli pohištva,brez fosfatov, niklja in alergenov na bazi rastlinskega izvora, popolnoma biološko razgradljiv in dermatološko testiran.  Izdelek mora imeti pridobljen certifikat tipa I (enakovredno EU ECOLABEL). Pakiranje 5 L</t>
    </r>
  </si>
  <si>
    <t>110</t>
  </si>
  <si>
    <r>
      <rPr>
        <b/>
        <sz val="10"/>
        <rFont val="Arial Narrow"/>
        <family val="2"/>
        <charset val="238"/>
      </rPr>
      <t>Čistilno sredstvo za steklene površine</t>
    </r>
    <r>
      <rPr>
        <sz val="10"/>
        <rFont val="Arial Narrow"/>
        <family val="2"/>
        <charset val="238"/>
      </rPr>
      <t xml:space="preserve"> kot so okna,ogledala, stekleni deli pohištva,brez fosfatov, niklja in alergenov na bazi rastlinskega izvora, popolnoma biološko razgradljiv in dermatološko testiran.  Izdelek mora imeti pridobljen certifikat tipa I (enakovredno EU ECOLABEL). Pakiranje 500 ml</t>
    </r>
  </si>
  <si>
    <t>111</t>
  </si>
  <si>
    <r>
      <rPr>
        <b/>
        <sz val="10"/>
        <rFont val="Arial Narrow"/>
        <family val="2"/>
        <charset val="238"/>
      </rPr>
      <t>Čistilna emulzija</t>
    </r>
    <r>
      <rPr>
        <sz val="10"/>
        <rFont val="Arial Narrow"/>
        <family val="2"/>
        <charset val="238"/>
      </rPr>
      <t>, premaz za vse vodoodporne talne obloge, primeren za linolej in high speed postopek, nedsreč in zagotavlja varno hojo. Neobčutljiva na umazanijo. (Ecolab Tuklar super metalic ali enakovredne kvalitete)</t>
    </r>
  </si>
  <si>
    <t>112</t>
  </si>
  <si>
    <r>
      <rPr>
        <b/>
        <sz val="10"/>
        <rFont val="Arial Narrow"/>
        <family val="2"/>
        <charset val="238"/>
      </rPr>
      <t>Razkužilo za roke.</t>
    </r>
    <r>
      <rPr>
        <sz val="10"/>
        <rFont val="Arial Narrow"/>
        <family val="2"/>
        <charset val="238"/>
      </rPr>
      <t xml:space="preserve"> Pripravljena alkoholna raztopina za razkuževanje rok z 89% vsebnostjo etanola, s popolnim virucidnim učinkom. Učinkuje na Noroviruse v 15 sekundah 
Primeren za higiensko in kirurško razkuževanje rok .Koži prijazna sestava omogoča pogosto uporabo. Edinstvena sestava z vitaminom E, glicerolom ter pantenolom omogoča takojšnjoin podaljšano zaščito kože. EN1500, EN12791, EN13727, EN13624, EN14476, EN14348. Ecolab Skinman soft protect ali enkovredne kvalitete. Pakiranje 5L</t>
    </r>
  </si>
  <si>
    <t>113</t>
  </si>
  <si>
    <r>
      <rPr>
        <b/>
        <sz val="10"/>
        <rFont val="Arial Narrow"/>
        <family val="2"/>
        <charset val="238"/>
      </rPr>
      <t>Razkužilo za roke.</t>
    </r>
    <r>
      <rPr>
        <sz val="10"/>
        <rFont val="Arial Narrow"/>
        <family val="2"/>
        <charset val="238"/>
      </rPr>
      <t xml:space="preserve"> Pripravljena alkoholna raztopina za razkuževanje rok z 89% vsebnostjo etanola, s popolnim virucidnim učinkom. Učinkuje na Noroviruse v 15 sekundah 
Primeren za higiensko in kirurško razkuževanje rok .Koži prijazna sestava omogoča pogosto uporabo. Edinstvena sestava z vitaminom E, glicerolom ter pantenolom omogoča takojšnjoin podaljšano zaščito kože. EN1500, EN12791, EN13727, EN13624, EN14476, EN14348. Ecolab Skinman soft protect ali enkovredne kvalitete. Pakiranje 500 ml</t>
    </r>
  </si>
  <si>
    <t>114</t>
  </si>
  <si>
    <r>
      <rPr>
        <b/>
        <sz val="10"/>
        <rFont val="Arial Narrow"/>
        <family val="2"/>
        <charset val="238"/>
      </rPr>
      <t>dezinfekcijsko sredstvo za površine</t>
    </r>
    <r>
      <rPr>
        <sz val="10"/>
        <rFont val="Arial Narrow"/>
        <family val="2"/>
        <charset val="238"/>
      </rPr>
      <t xml:space="preserve">, s širokim spektrom delovanja proti bakterijam, glivam in virusom z ovojnico. Sinergičnodelovanje aktivnih sestavin omogoča hitro dezinfekcijo na vseh površinah, ki pridejo v stik s hrano, npr. deske in manjše delovne površine, rezalni stroji ter drugi kuhinjski aparati. Brez izpiranja. Baktericidno skladno z EN 1276, učinkovito na kvasovke skladno z EN 1650, fungicidnoskladno z EN 13697, učinkovito na Murine Norovirus. Področje uporabe: površine v obratihza pripravo hrane, delovni pulti, kuhinjska oprema in pripomočki; tudi za kljuke na vratih, stikala, .. Ecolab Sirafan Speed ali enakovredne kvalitete, Pakiranje 750 ml
</t>
    </r>
  </si>
  <si>
    <t>115</t>
  </si>
  <si>
    <r>
      <rPr>
        <b/>
        <sz val="10"/>
        <rFont val="Arial Narrow"/>
        <family val="2"/>
        <charset val="238"/>
      </rPr>
      <t xml:space="preserve">Sredstvo za čiščenje in dezinfekcijo </t>
    </r>
    <r>
      <rPr>
        <sz val="10"/>
        <rFont val="Arial Narrow"/>
        <family val="2"/>
        <charset val="238"/>
      </rPr>
      <t>vseh vodoodpornih površin teropreme, npr. vrata, steklo, ploščice, umivalniki, straniščne školjke, primerna za vsa področja in objekte , kjer je večja verjetnost okužb. Ima širok spekter delovanja bakteriocidno in fungicidno delovanje skladno z EN 1276, EN 1650, EN 13697, EN 13727, EN 13624. Ecolab Diesin pro ali enakovredne kvalitete. Pakiranje 5L</t>
    </r>
  </si>
  <si>
    <t>116</t>
  </si>
  <si>
    <r>
      <rPr>
        <b/>
        <sz val="10"/>
        <rFont val="Arial Narrow"/>
        <family val="2"/>
        <charset val="238"/>
      </rPr>
      <t>Robčki za razkuževanje površin,</t>
    </r>
    <r>
      <rPr>
        <sz val="10"/>
        <rFont val="Arial Narrow"/>
        <family val="2"/>
        <charset val="238"/>
      </rPr>
      <t xml:space="preserve"> pripravljeni za uporabo. Širok spekter delovanja. Učinkovitost na Noroviruse v kratkem kontaktnem času delovanja: širok spekter delovanja omogoča vsakodnevnouporabo. V kombinaciji s kratkim kontaktnim časom delovanja zagotavlja hitrorazkuževanje. Sredstvo, s katerim so robčki prepojeni, zagotavlja učinkovitost na površinah. Brez barve in vonja. Učinkovitost skladno z DVV / RKI smernicami. Učinkovit na viruse z ovojnico (vključno s HIV, HBV, HCV) po priporočilu RKI 01/2004* Ecolab incidin robčki ali enakovredne kvalietete (pakiranje  do 100 robčkov v paketu)</t>
    </r>
  </si>
  <si>
    <t>117</t>
  </si>
  <si>
    <r>
      <rPr>
        <b/>
        <sz val="10"/>
        <rFont val="Arial Narrow"/>
        <family val="2"/>
        <charset val="238"/>
      </rPr>
      <t>Stenski dozirnik komolčni,</t>
    </r>
    <r>
      <rPr>
        <sz val="10"/>
        <rFont val="Arial Narrow"/>
        <family val="2"/>
        <charset val="238"/>
      </rPr>
      <t xml:space="preserve"> kapaciteta 500 ml z enostavnim nameščanjem kartuše in možnostjo nastavitve odmerjanja (0,5 ml, 1 ml in 1,5 ml). Enakovredno milnik komolčni Ecolab Maximum</t>
    </r>
  </si>
  <si>
    <t>118</t>
  </si>
  <si>
    <r>
      <rPr>
        <b/>
        <sz val="10"/>
        <rFont val="Arial Narrow"/>
        <family val="2"/>
        <charset val="238"/>
      </rPr>
      <t>Visoko učinkovito sredstvo za temeljito odstranjevanje premazov</t>
    </r>
    <r>
      <rPr>
        <sz val="10"/>
        <rFont val="Arial Narrow"/>
        <family val="2"/>
        <charset val="238"/>
      </rPr>
      <t>. Primerno je za vse vodoodporne obloge, razen parketa, laminatnih tal, linoleja in tekstilnih oblog. pH 13,8, Pakiranje 5 L</t>
    </r>
  </si>
  <si>
    <t>119</t>
  </si>
  <si>
    <r>
      <rPr>
        <b/>
        <sz val="10"/>
        <rFont val="Arial Narrow"/>
        <family val="2"/>
        <charset val="238"/>
      </rPr>
      <t xml:space="preserve">Detergent v prahu </t>
    </r>
    <r>
      <rPr>
        <sz val="10"/>
        <rFont val="Arial Narrow"/>
        <family val="2"/>
        <charset val="238"/>
      </rPr>
      <t>za strojno pranje perila z optimalno močjo čiščenja, brez fosfatov. Izdelek mora imeti pridobljen certifikat tipa I (enakovredno EU ECOLABEL)</t>
    </r>
  </si>
  <si>
    <t>KG</t>
  </si>
  <si>
    <t>120</t>
  </si>
  <si>
    <r>
      <rPr>
        <b/>
        <sz val="10"/>
        <rFont val="Arial Narrow"/>
        <family val="2"/>
        <charset val="238"/>
      </rPr>
      <t>Sol tabletirana za pomivalni stroj</t>
    </r>
    <r>
      <rPr>
        <sz val="10"/>
        <rFont val="Arial Narrow"/>
        <family val="2"/>
        <charset val="238"/>
      </rPr>
      <t>, pakiranje do 25 kg</t>
    </r>
  </si>
  <si>
    <t>121</t>
  </si>
  <si>
    <r>
      <rPr>
        <b/>
        <sz val="10"/>
        <rFont val="Arial Narrow"/>
        <family val="2"/>
        <charset val="238"/>
      </rPr>
      <t>Sol za pomivalni stroj</t>
    </r>
    <r>
      <rPr>
        <sz val="10"/>
        <rFont val="Arial Narrow"/>
        <family val="2"/>
        <charset val="238"/>
      </rPr>
      <t>, granulat, pakiranje do 2 kg</t>
    </r>
  </si>
  <si>
    <t>122</t>
  </si>
  <si>
    <r>
      <rPr>
        <b/>
        <sz val="10"/>
        <rFont val="Arial Narrow"/>
        <family val="2"/>
        <charset val="238"/>
      </rPr>
      <t>Tablete za pomivalni stro</t>
    </r>
    <r>
      <rPr>
        <sz val="10"/>
        <rFont val="Arial Narrow"/>
        <family val="2"/>
        <charset val="238"/>
      </rPr>
      <t>j, pakirane do 100 tablet v škatli. Enakovredno Somat. Enota mere: 1 kos= 1 tableta</t>
    </r>
  </si>
  <si>
    <t>123</t>
  </si>
  <si>
    <r>
      <rPr>
        <b/>
        <sz val="10"/>
        <rFont val="Arial Narrow"/>
        <family val="2"/>
        <charset val="238"/>
      </rPr>
      <t>Osvežilec za pomivalni stroj,</t>
    </r>
    <r>
      <rPr>
        <sz val="10"/>
        <rFont val="Arial Narrow"/>
        <family val="2"/>
        <charset val="238"/>
      </rPr>
      <t xml:space="preserve"> zadošča za cca 60 ciklov pomivanja posode. Enakovredno Somat. Enota mere: 1 kos=1 osvežilec</t>
    </r>
  </si>
  <si>
    <t>124</t>
  </si>
  <si>
    <r>
      <rPr>
        <b/>
        <sz val="10"/>
        <rFont val="Arial Narrow"/>
        <family val="2"/>
        <charset val="238"/>
      </rPr>
      <t>Čistilna in negovalna emulzija za usnje</t>
    </r>
    <r>
      <rPr>
        <sz val="10"/>
        <rFont val="Arial Narrow"/>
        <family val="2"/>
        <charset val="238"/>
      </rPr>
      <t>, sestavine naravnega izvora (kot npr aloe vera), popolnoma biološko razgradljiv, brez alergenov, dermatološko testiran, pakiranje do 500 ml</t>
    </r>
  </si>
  <si>
    <t xml:space="preserve">Skupaj </t>
  </si>
  <si>
    <t>Dokazila:</t>
  </si>
  <si>
    <r>
      <rPr>
        <b/>
        <sz val="10"/>
        <color rgb="FFFF0000"/>
        <rFont val="Arial"/>
        <family val="2"/>
        <charset val="238"/>
      </rPr>
      <t>MERILO "ZERO WASTE"</t>
    </r>
    <r>
      <rPr>
        <sz val="10"/>
        <color theme="1"/>
        <rFont val="Arial"/>
        <family val="2"/>
        <charset val="238"/>
      </rPr>
      <t xml:space="preserve"> (higienski material, ki je izdelan iz kartonske embalaže ali kartonske votle embalaže, zbrane v Mestni občini Ljubljana)</t>
    </r>
  </si>
  <si>
    <t>Ponudnik, ki za postavko od 1-3 in od  5-17 ponudbenega predračuna ponudi higienski papir, ki je izdelan iz kartonske emnbalaže ali votle kartonske embalaže, zbrane v Mestni občini Ljubljana, se v okviru meril točkuje z dodatnimi točkami na način, kot je navedno v RD.</t>
  </si>
  <si>
    <r>
      <t>NAVODILA ZA IZPOLNJEVANJE</t>
    </r>
    <r>
      <rPr>
        <b/>
        <sz val="8"/>
        <color rgb="FFC00000"/>
        <rFont val="Arial CE"/>
        <charset val="238"/>
      </rPr>
      <t xml:space="preserve"> </t>
    </r>
  </si>
  <si>
    <t xml:space="preserve">- pod stolec 5: Ponudnik OBVEZNO zapiše naziv artikla; blagovno znamko ali proizvajalca </t>
  </si>
  <si>
    <t>- pod stolpec 6: ponudnik zapiše velikost ponujenega pakiranje (št. kosov v ovitku)</t>
  </si>
  <si>
    <t>- pod stolpec 7: Ponudnik navede ceno v EUR brez DDV na zahtevano enoto mere, največ na 4 decimalke natančno.</t>
  </si>
  <si>
    <t>- pod stolpec 8: Ponudnik zavede stopnjo DDV-ja (vpiše zgolj številko, npr. 22). Celica mora ostati oblikovana kot odstotek - ko ponudnik vpiše stopnjo DDV s številko, se prikaže znak %.</t>
  </si>
  <si>
    <t>- pod stolpec 12: Ponudnik navede ceno ponujenega artikla v EUR brez DDV, glede na velikost ponujenega pakiranja iz stoplca 6.</t>
  </si>
  <si>
    <t>Cena je naročniku zgolj informativne narave in ni predmet presojanja v fazi razpisa</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</si>
  <si>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</si>
  <si>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t>MERILO "ZERO WASTE"</t>
  </si>
  <si>
    <t>/</t>
  </si>
  <si>
    <t>- pod stolpec 13: ponudnik označi z "1" artikle, ki jih ponuja po merilu ZERO WASTE</t>
  </si>
  <si>
    <t>Za vse artikle Tehnični list proizvajalca, če tega ni pa deklaracijo izdelka. Naročnik si v fazi analize pridružuje zahtevati tudi vzorce oziroma dodatno dokumentacijo, ki za ponujeni izdelek dokazuje izpolnjevanje naročnikovih zahtev iz opisa artikla.                                                    Ponudnik mora predložiti vsa dokazila, ki so zahtevana pri posameznem artiklu. Za artikle pod zaporednimi številkami: 32,33,34,41,42,48,49,52,53,54,55,57,58,59,61,62,63,64,65,66,67,68,69,83,84,85,87,88,121,122,123 ni potrebno predložiti tehničnih listo, zadostuje samo slikovno gradivo artikla (Katalog ponujenih artiklov - priloga 4).</t>
  </si>
  <si>
    <r>
      <rPr>
        <b/>
        <sz val="10"/>
        <rFont val="Arial Narrow"/>
        <family val="2"/>
        <charset val="238"/>
      </rPr>
      <t>Papir toaletni v lističih</t>
    </r>
    <r>
      <rPr>
        <sz val="10"/>
        <rFont val="Arial Narrow"/>
        <family val="2"/>
        <charset val="238"/>
      </rPr>
      <t xml:space="preserve"> za podajalce toaletnega papirja.                                        Dimenzija lističa min 197 mm x min 210 mm, pakiranje 210-230 lističev v zavitku.                          Papir mora biti dermatološko testiran (Ponudnik predloži potrdilo).                             Material 100% predelana vlakna, nebeljena in nebarvana.                                                število slojev in gramatura: minimalno 2x 17 g/m2.                                                                               Izdelek mora imeti pridobljen certifikat tipa I (enakovredno EU ECOLABEL)   </t>
    </r>
  </si>
  <si>
    <r>
      <rPr>
        <b/>
        <sz val="10"/>
        <rFont val="Arial Narrow"/>
        <family val="2"/>
        <charset val="238"/>
      </rPr>
      <t xml:space="preserve">Papir toaletni v rolicah                                                   </t>
    </r>
    <r>
      <rPr>
        <sz val="10"/>
        <rFont val="Arial Narrow"/>
        <family val="2"/>
        <charset val="238"/>
      </rPr>
      <t xml:space="preserve">                                     Dimenzija lističa širina min 95 mm, dolžina lističa min 110 mm, min 400 lističev na rolici. Papir mora biti dermatološko testiran (Ponudnik predloži potrdilo).                             Material 100% predelana vlakna, nebeljena in nebarvana.                                                gramatura: minimalno 2x 15,5 g/m2.                                                                               Izdelek mora imeti pridobljen certifikat tipa I (enakovredno EU ECOLABEL)   </t>
    </r>
  </si>
  <si>
    <r>
      <rPr>
        <b/>
        <sz val="10"/>
        <rFont val="Arial Narrow"/>
        <family val="2"/>
        <charset val="238"/>
      </rPr>
      <t>Papir toaletni za podajalce s centralnim odvijanjem</t>
    </r>
    <r>
      <rPr>
        <sz val="10"/>
        <rFont val="Arial Narrow"/>
        <family val="2"/>
        <charset val="238"/>
      </rPr>
      <t xml:space="preserve">                                   Dolžina role min 180m, širina role 133-135 mm, premer role max 181 mm.    Stročnica mora biti primerna za enostaven centralni izvlek, perforirana.                           Papir mora biti dermatološko testiran (Ponudnik predloži potrdilo).                        Material 100% predelana vlakna, nebeljena in nebarvana.                                                gramatura: minimalno 2x 15,5 g/m2.                                                                               Izdelek mora imeti pridobljen certifikat tipa I (enakovredno EU ECOLABEL)   </t>
    </r>
  </si>
  <si>
    <r>
      <rPr>
        <b/>
        <sz val="10"/>
        <rFont val="Arial Narrow"/>
        <family val="2"/>
        <charset val="238"/>
      </rPr>
      <t>Papir toaletni za podajalce s centralnim odvijanjem</t>
    </r>
    <r>
      <rPr>
        <sz val="10"/>
        <rFont val="Arial Narrow"/>
        <family val="2"/>
        <charset val="238"/>
      </rPr>
      <t xml:space="preserve">                                   Dolžina role min 180m, širina role 133-135 mm, premer role max 181 mm.    Stročnica mora biti primerna za enostaven centralni izvlek, perforirana.                           Papir mora biti dermatološko testiran (Ponudnik predloži potrdilo).                        Material 100% celuloza                                                                                                        gramatura: minimalno 2x 15,5 g/m2.                                                                                </t>
    </r>
  </si>
  <si>
    <r>
      <rPr>
        <b/>
        <sz val="10"/>
        <rFont val="Arial Narrow"/>
        <family val="2"/>
        <charset val="238"/>
      </rPr>
      <t>Papir toaletni v roli mini jumbo</t>
    </r>
    <r>
      <rPr>
        <sz val="10"/>
        <rFont val="Arial Narrow"/>
        <family val="2"/>
        <charset val="238"/>
      </rPr>
      <t xml:space="preserve"> za podajalec mini jumbo                                                                    Dolžina role min 150m, širina role min 91 mm, na roli min 400 lističev, dimenzija lističa med 350-400 mm.                                                                                             Papir mora biti dermatološko testiran (Ponudnik predloži potrdilo).                        Material 100% predelana vlakna, nebeljena in nebarvana.                                                gramatura: minimalno 2x 15,5 g/m2.                                                                               Izdelek mora imeti pridobljen certifikat tipa I (enakovredno EU ECOLABEL)   </t>
    </r>
  </si>
  <si>
    <r>
      <rPr>
        <b/>
        <sz val="10"/>
        <rFont val="Arial Narrow"/>
        <family val="2"/>
        <charset val="238"/>
      </rPr>
      <t>Papir toaletni v roli maxi jumbo</t>
    </r>
    <r>
      <rPr>
        <sz val="10"/>
        <rFont val="Arial Narrow"/>
        <family val="2"/>
        <charset val="238"/>
      </rPr>
      <t xml:space="preserve"> za podajalec maxi jumbo                                                                      Dolžina role min 300m, širina role min 91 mm, na roli min 800 lističev, dimenzija lističa med 350-400 mm.                                                                                             Papir mora biti dermatološko testiran (Ponudnik predloži potrdilo).                        Material 100% predelana vlakna, nebeljena in nebarvana.                                                gramatura: minimalno 2x 15,5 g/m2.                                                                               Izdelek mora imeti pridobljen certifikat tipa I (enakovredno EU ECOLABEL)   </t>
    </r>
  </si>
  <si>
    <r>
      <rPr>
        <b/>
        <sz val="10"/>
        <rFont val="Arial Narrow"/>
        <family val="2"/>
        <charset val="238"/>
      </rPr>
      <t xml:space="preserve">Papir toaletni v roli </t>
    </r>
    <r>
      <rPr>
        <sz val="10"/>
        <rFont val="Arial Narrow"/>
        <family val="2"/>
        <charset val="238"/>
      </rPr>
      <t xml:space="preserve">za avtomatski podajalec identity Toilet                                                    Role morajo biti kompatibilne s podajalniki IDENTITY Toilet                                                        Dolžina role min 202m, širina role min 91 mm,, stročnica plastična s posebnim nastavkom za podajalnike Identity Toilet, premer stročnice 38 mm.                                                    Papir mora biti dermatološko testiran (Ponudnik predloži potrdilo).                        Material 100% predelana vlakna, nebeljena in nebarvana.                                                gramatura: minimalno 2x 16,5 g/m2.                                                                               Izdelek mora imeti pridobljen certifikat tipa I (enakovredno EU ECOLABEL)   </t>
    </r>
  </si>
  <si>
    <r>
      <rPr>
        <b/>
        <sz val="10"/>
        <rFont val="Arial Narrow"/>
        <family val="2"/>
        <charset val="238"/>
      </rPr>
      <t>Brisače papirnate "Z" zloženke</t>
    </r>
    <r>
      <rPr>
        <sz val="10"/>
        <rFont val="Arial Narrow"/>
        <family val="2"/>
        <charset val="238"/>
      </rPr>
      <t xml:space="preserve">  za podajalce zloženih brisač. Širina brisače 220-230 mm, dolžina /(razgrnjeno) min 225, dimenzija zložene brisače med 90-95 mm, pakiranje med 210 in 250 brisačk v zavitku.                                                    Material 100% predelana vlakna, nebeljena in nebarvana.                                                                                          gramatura: minimalno 2x 20 g/m2.                                                                               Izdelek mora imeti pridobljen certifikat tipa I (enakovredno EU ECOLABEL)      Potrdilo v skladu ZZUZIS: zahtevano</t>
    </r>
  </si>
  <si>
    <r>
      <rPr>
        <b/>
        <sz val="10"/>
        <rFont val="Arial Narrow"/>
        <family val="2"/>
        <charset val="238"/>
      </rPr>
      <t>Brisače papirnate "V" zloženke</t>
    </r>
    <r>
      <rPr>
        <sz val="10"/>
        <rFont val="Arial Narrow"/>
        <family val="2"/>
        <charset val="238"/>
      </rPr>
      <t xml:space="preserve">  za podajalce zloženih brisač.                                            Širina brisače 210-220 mm, dolžina /(razgrnjeno) min 210, dimenzija zložene brisače med 100-110 mm x širina med 210-220 mm, pakiranje med 190 in 210 brisačk v zavitku.                                                                                                        Material 100% predelana vlakna, nebeljena in nebarvana.                                                gramatura: minimalno 2x 19,5 g/m2.                                                                               Izdelek mora imeti pridobljen certifikat tipa I (enakovredno EU ECOLABEL)      Potrdilo v skladu ZZUZIS: zahtevano</t>
    </r>
  </si>
  <si>
    <r>
      <rPr>
        <b/>
        <sz val="10"/>
        <rFont val="Arial Narrow"/>
        <family val="2"/>
        <charset val="238"/>
      </rPr>
      <t xml:space="preserve">Brisače papirnate v roli </t>
    </r>
    <r>
      <rPr>
        <sz val="10"/>
        <rFont val="Arial Narrow"/>
        <family val="2"/>
        <charset val="238"/>
      </rPr>
      <t xml:space="preserve">za podajalce s centralnim odvijanjem      </t>
    </r>
    <r>
      <rPr>
        <b/>
        <sz val="10"/>
        <rFont val="Arial Narrow"/>
        <family val="2"/>
        <charset val="238"/>
      </rPr>
      <t xml:space="preserve">                 </t>
    </r>
    <r>
      <rPr>
        <sz val="10"/>
        <rFont val="Arial Narrow"/>
        <family val="2"/>
        <charset val="238"/>
      </rPr>
      <t xml:space="preserve"> Dolžina role min 150 m, širina od 185-195 mm, premer max 180 mm. Stročnica mora biti primerna za centralni izvlek, perforirana.                                                                   Material 100% predelana vlakna, nebeljena in nebarvana.                                                gramatura: minimalno 2x 18,5 g/m2.                                                                               Izdelek mora imeti pridobljen certifikat tipa I (enakovredno EU ECOLABEL)      Potrdilo v skladu ZZUZIS: zahtevano</t>
    </r>
  </si>
  <si>
    <r>
      <rPr>
        <b/>
        <sz val="10"/>
        <rFont val="Arial Narrow"/>
        <family val="2"/>
        <charset val="238"/>
      </rPr>
      <t>Brisača papirnata v roli</t>
    </r>
    <r>
      <rPr>
        <sz val="10"/>
        <rFont val="Arial Narrow"/>
        <family val="2"/>
        <charset val="238"/>
      </rPr>
      <t xml:space="preserve"> za podajalce s centralnim odvijanjem. Dolžina role min 135m, širina 210 mm, premer max 200 mm, perforirana.                                                 Material 100% predelana vlakna, nebeljena in nebarvana.                                                gramatura: minimalno 2x 18,5 g/m2.                                                                               Izdelek mora imeti pridobljen certifikat tipa I (enakovredno EU ECOLABEL)      Potrdilo v skladu ZZUZIS: zahtevano</t>
    </r>
  </si>
  <si>
    <r>
      <rPr>
        <b/>
        <sz val="10"/>
        <rFont val="Arial Narrow"/>
        <family val="2"/>
        <charset val="238"/>
      </rPr>
      <t xml:space="preserve">Brisače papirnate v roli </t>
    </r>
    <r>
      <rPr>
        <sz val="10"/>
        <rFont val="Arial Narrow"/>
        <family val="2"/>
        <charset val="238"/>
      </rPr>
      <t>za avtomatske podajalce brisač IDENTITY HANDS</t>
    </r>
    <r>
      <rPr>
        <b/>
        <sz val="10"/>
        <rFont val="Arial Narrow"/>
        <family val="2"/>
        <charset val="238"/>
      </rPr>
      <t xml:space="preserve">        </t>
    </r>
    <r>
      <rPr>
        <sz val="10"/>
        <rFont val="Arial Narrow"/>
        <family val="2"/>
        <charset val="238"/>
      </rPr>
      <t xml:space="preserve"> Role morajo biti kompatibilne s podajalniki Identity hands, širina role natanko 208 mm, premer role max. 190 mm, stročnica plastična s posebnim nastavkom za podajalnike Identity Hands, premer stročnice 38 mm, dolžina role min 155 m, posamezna rola ovita v folijo z vseh strani zaradi higienskih razlogov.                                 Material 100% predelana vlakna, nebeljena in nebarvana.                                                gramatura: minimalno 2x 22 g/m2.                                                                               Izdelek mora imeti pridobljen certifikat tipa I (enakovredno EU ECOLABEL)      </t>
    </r>
  </si>
  <si>
    <r>
      <rPr>
        <b/>
        <sz val="10"/>
        <rFont val="Arial Narrow"/>
        <family val="2"/>
        <charset val="238"/>
      </rPr>
      <t xml:space="preserve">Brisače industrijske                                                                                                      </t>
    </r>
    <r>
      <rPr>
        <sz val="10"/>
        <rFont val="Arial Narrow"/>
        <family val="2"/>
        <charset val="238"/>
      </rPr>
      <t>širina role 250mm, premer role max 240 mm, premer stročnice min 70 mm, dolžina role min 200 m, pakiranje 2 roli v zavitku</t>
    </r>
    <r>
      <rPr>
        <b/>
        <sz val="10"/>
        <rFont val="Arial Narrow"/>
        <family val="2"/>
        <charset val="238"/>
      </rPr>
      <t>.</t>
    </r>
    <r>
      <rPr>
        <sz val="10"/>
        <rFont val="Arial Narrow"/>
        <family val="2"/>
        <charset val="238"/>
      </rPr>
      <t xml:space="preserve">                                                                     Material 100% predelana vlakna, nebeljena in nebarvana.                                                gramatura: minimalno 2x 18,5 g/m2.                                                                               Izdelek mora imeti pridobljen certifikat tipa I (enakovredno EU ECOLABEL)      </t>
    </r>
  </si>
  <si>
    <r>
      <rPr>
        <b/>
        <sz val="10"/>
        <rFont val="Arial Narrow"/>
        <family val="2"/>
        <charset val="238"/>
      </rPr>
      <t xml:space="preserve">Brisače v roli </t>
    </r>
    <r>
      <rPr>
        <sz val="10"/>
        <rFont val="Arial Narrow"/>
        <family val="2"/>
        <charset val="238"/>
      </rPr>
      <t>s stročnico za centralni izvlek
Širina: 220 do 230 mm, dolžina lističa od 350 do 370 mm, dolžina role: vsaj 60 m, kartonska stročnica omogoča enostaven izvlek, sicer pa se lahko brisače uporabljajo tudi na klasičen način z odvijanjem.
Material:100% predelana ali primarna vlakna, nebljeno in nebarvano
gramatura minimalno:  2 x 19 gr/m2
Izdelek mora imeti pridobljen certifikat tipa I (enakovredno EU ECOLABEL)      Potrdilo v skladu ZZUZIS: zahtevano</t>
    </r>
  </si>
  <si>
    <r>
      <rPr>
        <b/>
        <sz val="10"/>
        <rFont val="Arial Narrow"/>
        <family val="2"/>
        <charset val="238"/>
      </rPr>
      <t>Servieti papirnati.</t>
    </r>
    <r>
      <rPr>
        <sz val="10"/>
        <rFont val="Arial Narrow"/>
        <family val="2"/>
        <charset val="238"/>
      </rPr>
      <t xml:space="preserve"> Dimenzije 160 mm x 240 mm. 
Material 100% predelana vlakna, nebeljena in nebarvana.                                                gramatura: minimalno 2x 18,5 g/m2.                                                                               Izdelek mora imeti pridobljen certifikat tipa I (enakovredno EU ECOLABEL)              Potrdilo v skladu ZZUZIS: zahtevano                                                                           </t>
    </r>
  </si>
  <si>
    <r>
      <rPr>
        <b/>
        <sz val="10"/>
        <rFont val="Arial Narrow"/>
        <family val="2"/>
        <charset val="238"/>
      </rPr>
      <t>Robčki papirnati kozmetični izvlečni.</t>
    </r>
    <r>
      <rPr>
        <sz val="10"/>
        <rFont val="Arial Narrow"/>
        <family val="2"/>
        <charset val="238"/>
      </rPr>
      <t xml:space="preserve"> Dimenzija 210 mm x200 mm.  Pakirani v škatlici po 100/1  z odprtino za izvlek posameznega robčka.                                                                                Material 100% predelana vlakna, nebeljena in nebarvana.                                                gramatura: minimalno 2x 15,5 g/m2.                                                                               Izdelek mora imeti pridobljen certifikat tipa I (enakovredno EU ECOLABEL)                                                                                                                                      </t>
    </r>
  </si>
  <si>
    <r>
      <rPr>
        <b/>
        <sz val="10"/>
        <rFont val="Arial Narrow"/>
        <family val="2"/>
        <charset val="238"/>
      </rPr>
      <t>Robčki papirnati, pakirani v paketku</t>
    </r>
    <r>
      <rPr>
        <sz val="10"/>
        <rFont val="Arial Narrow"/>
        <family val="2"/>
        <charset val="238"/>
      </rPr>
      <t xml:space="preserve"> (9-10 robčkov, 10 paketkov v zavoju). Dimezija 210x210 mm.                                                                                          Material 100% predelana vlakna, nebeljena in nebarvana.                                                gramatura: minimalno 4x 15,5 g/m2.                                                                               Izdelek mora imeti pridobljen certifikat tipa I (enakovredno EU ECOLABEL) </t>
    </r>
  </si>
  <si>
    <r>
      <rPr>
        <b/>
        <sz val="10"/>
        <rFont val="Arial Narrow"/>
        <family val="2"/>
        <charset val="238"/>
      </rPr>
      <t>Milo</t>
    </r>
    <r>
      <rPr>
        <sz val="10"/>
        <rFont val="Arial Narrow"/>
        <family val="2"/>
        <charset val="238"/>
      </rPr>
      <t xml:space="preserve"> za milnik Hygenius Spraysoap v kartuši. Ena kartuša 400 ml.                                                                            Dermatološko testirano                                                                                               Enota mere: 1 kos = 1 kartuša</t>
    </r>
  </si>
  <si>
    <r>
      <rPr>
        <b/>
        <sz val="10"/>
        <rFont val="Arial Narrow"/>
        <family val="2"/>
        <charset val="238"/>
      </rPr>
      <t xml:space="preserve">Milo </t>
    </r>
    <r>
      <rPr>
        <sz val="10"/>
        <rFont val="Arial Narrow"/>
        <family val="2"/>
        <charset val="238"/>
      </rPr>
      <t xml:space="preserve">penilo  za milnik Sutter  v kartuši. Ena kartuša je 800 ml.  Ena kartuša 800 mll zagotavlja vsaj 1300 brizgov milne pene po 0,6 ml.                                         Dermatološko testirano.                                                                                              Enota mere: 1 kos= 1 kartuša                                                                                                           Izdelek mora imeti pridobljen certifikat tipa I (enakovredno EU ECOLABEL) </t>
    </r>
  </si>
  <si>
    <r>
      <rPr>
        <b/>
        <sz val="10"/>
        <rFont val="Arial Narrow"/>
        <family val="2"/>
        <charset val="238"/>
      </rPr>
      <t>Milo</t>
    </r>
    <r>
      <rPr>
        <sz val="10"/>
        <rFont val="Arial Narrow"/>
        <family val="2"/>
        <charset val="238"/>
      </rPr>
      <t xml:space="preserve"> tekoče za dolivanje, pH 5-6,5. Dermatološko testirano. Pakiranje 5L Izdelek mora imeti pridobljen certifikat tipa I (enakovredno EU ECOLABEL)                                                                                                                                                           Enota mere: 1L</t>
    </r>
  </si>
  <si>
    <r>
      <rPr>
        <b/>
        <sz val="10"/>
        <rFont val="Arial Narrow"/>
        <family val="2"/>
        <charset val="238"/>
      </rPr>
      <t>Milo</t>
    </r>
    <r>
      <rPr>
        <sz val="10"/>
        <rFont val="Arial Narrow"/>
        <family val="2"/>
        <charset val="238"/>
      </rPr>
      <t xml:space="preserve"> tekoče za dolivanje, Ph nevtralno Dermatološko testirano. Pakiranje 5 L.                                                                                                                                     Enota mere: 1L</t>
    </r>
  </si>
  <si>
    <r>
      <rPr>
        <b/>
        <sz val="10"/>
        <rFont val="Arial Narrow"/>
        <family val="2"/>
        <charset val="238"/>
      </rPr>
      <t>Milo industrijsko.</t>
    </r>
    <r>
      <rPr>
        <sz val="10"/>
        <rFont val="Arial Narrow"/>
        <family val="2"/>
        <charset val="238"/>
      </rPr>
      <t xml:space="preserve"> Pakiranje 3 kg. Pasta za čiščenje rok na osnovi lesne moke. Dermatološko testirano. Temeljito odstrani umazabnijo, koži prijazno z nevtralnim pH.</t>
    </r>
  </si>
  <si>
    <r>
      <rPr>
        <b/>
        <sz val="10"/>
        <rFont val="Arial Narrow"/>
        <family val="2"/>
        <charset val="238"/>
      </rPr>
      <t xml:space="preserve">Nevtralizator vonja z eteričnimi vonji 250 ml, </t>
    </r>
    <r>
      <rPr>
        <sz val="10"/>
        <rFont val="Arial Narrow"/>
        <family val="2"/>
        <charset val="238"/>
      </rPr>
      <t xml:space="preserve">različni vonji, primerno za elektronski razpršilec aerosolov </t>
    </r>
  </si>
  <si>
    <r>
      <rPr>
        <b/>
        <sz val="10"/>
        <rFont val="Arial Narrow"/>
        <family val="2"/>
        <charset val="238"/>
      </rPr>
      <t>Osvežilec zraka</t>
    </r>
    <r>
      <rPr>
        <sz val="10"/>
        <rFont val="Arial Narrow"/>
        <family val="2"/>
        <charset val="238"/>
      </rPr>
      <t>,500 ml, brez potisnega plina, različni vonji, zagotavlja dolgotrajno obstojnost vonja (aktivna substanca min 23 %).</t>
    </r>
  </si>
  <si>
    <r>
      <rPr>
        <b/>
        <sz val="10"/>
        <rFont val="Arial Narrow"/>
        <family val="2"/>
        <charset val="238"/>
      </rPr>
      <t>Razpršilka,</t>
    </r>
    <r>
      <rPr>
        <sz val="10"/>
        <rFont val="Arial Narrow"/>
        <family val="2"/>
        <charset val="238"/>
      </rPr>
      <t xml:space="preserve"> ki dozira od 1,3 ml-1,5 ml, kompatibilna s plastenko pod zaporedno številko 32</t>
    </r>
  </si>
  <si>
    <r>
      <rPr>
        <b/>
        <sz val="10"/>
        <rFont val="Arial Narrow"/>
        <family val="2"/>
        <charset val="238"/>
      </rPr>
      <t>Vrečka za smeti PE LD -  240 L</t>
    </r>
    <r>
      <rPr>
        <sz val="10"/>
        <rFont val="Arial Narrow"/>
        <family val="2"/>
        <charset val="238"/>
      </rPr>
      <t xml:space="preserve">
ali dimenzije min : 1250 x 1500 mm, min 60 mikronov, v roli do 50 kos, </t>
    </r>
    <r>
      <rPr>
        <b/>
        <sz val="10"/>
        <rFont val="Arial Narrow"/>
        <family val="2"/>
        <charset val="238"/>
      </rPr>
      <t xml:space="preserve">črna </t>
    </r>
    <r>
      <rPr>
        <sz val="10"/>
        <rFont val="Arial Narrow"/>
        <family val="2"/>
        <charset val="238"/>
      </rPr>
      <t xml:space="preserve">
Enota mere: 1 kos = 1 vrečka</t>
    </r>
  </si>
  <si>
    <r>
      <rPr>
        <b/>
        <sz val="10"/>
        <rFont val="Arial Narrow"/>
        <family val="2"/>
        <charset val="238"/>
      </rPr>
      <t>Vrečka za smeti PE LD -  200 L</t>
    </r>
    <r>
      <rPr>
        <sz val="10"/>
        <rFont val="Arial Narrow"/>
        <family val="2"/>
        <charset val="238"/>
      </rPr>
      <t xml:space="preserve">
ali dimenzije min : 1200 x 950 mm, min 60 mikronov, v roli do 50 kos, </t>
    </r>
    <r>
      <rPr>
        <b/>
        <sz val="10"/>
        <rFont val="Arial Narrow"/>
        <family val="2"/>
        <charset val="238"/>
      </rPr>
      <t xml:space="preserve">črna </t>
    </r>
    <r>
      <rPr>
        <sz val="10"/>
        <rFont val="Arial Narrow"/>
        <family val="2"/>
        <charset val="238"/>
      </rPr>
      <t xml:space="preserve">
Enota mere: 1 kos = 1 vrečka</t>
    </r>
  </si>
  <si>
    <r>
      <rPr>
        <b/>
        <sz val="10"/>
        <rFont val="Arial Narrow"/>
        <family val="2"/>
        <charset val="238"/>
      </rPr>
      <t>Vreča 40 L,</t>
    </r>
    <r>
      <rPr>
        <sz val="10"/>
        <rFont val="Arial Narrow"/>
        <family val="2"/>
        <charset val="238"/>
      </rPr>
      <t xml:space="preserve"> biorazgradljive, izdelane iz koruznega škroba, </t>
    </r>
    <r>
      <rPr>
        <b/>
        <sz val="10"/>
        <rFont val="Arial Narrow"/>
        <family val="2"/>
        <charset val="238"/>
      </rPr>
      <t>kompostirne o</t>
    </r>
    <r>
      <rPr>
        <sz val="10"/>
        <rFont val="Arial Narrow"/>
        <family val="2"/>
        <charset val="238"/>
      </rPr>
      <t>z. se ali dimenzije min 500 x 600 mm, min 15 mikronov, lahko uporabijo za odpadke v rjavem zabojniku, pakiranje v roli 10 - 50/1. 
Enota mere: 1 kos = 1 vrečka</t>
    </r>
  </si>
  <si>
    <r>
      <rPr>
        <b/>
        <sz val="10"/>
        <rFont val="Arial Narrow"/>
        <family val="2"/>
        <charset val="238"/>
      </rPr>
      <t>Čistilo, alkalni razmaščevalec, koncentrat</t>
    </r>
    <r>
      <rPr>
        <sz val="10"/>
        <rFont val="Arial Narrow"/>
        <family val="2"/>
        <charset val="238"/>
      </rPr>
      <t xml:space="preserve"> (redčenje 0,5%-1% = 5-10 ml/L), za kuhinjske trde vodoodporne površine in tla. Učinkovito odstranjuje trdovratne maščobe in oljne nečistoče s površin in tal. Primeren za ročno in strojno čiščenje. Sestavine so rastlinskega izvota, popolnoma biorazgradljivo. pH &gt; 13,0
aktivna snov 32 % ± 2. Ne vsebuje fosfatov in niklja.  Izdelek mora imeti pridobljen certifikat tipa I (enakovredno EU ECOLABEL). Pakiranje 5 L
</t>
    </r>
  </si>
  <si>
    <r>
      <rPr>
        <b/>
        <sz val="10"/>
        <rFont val="Arial Narrow"/>
        <family val="2"/>
        <charset val="238"/>
      </rPr>
      <t>Negovalna, zaščitna emulzija za površine iz nerjavečega jekla</t>
    </r>
    <r>
      <rPr>
        <sz val="10"/>
        <rFont val="Arial Narrow"/>
        <family val="2"/>
        <charset val="238"/>
      </rPr>
      <t xml:space="preserve"> vključno z omarami, regali, točilnimi pulti, stenami, dvigali, zunanjimi površinami pomivalnih strojev in hladilnikov. Po nanosu napovršinah ustvari zaščitni film, ki preprečuje nalaganje nečistoč. pH:7. Pakiranje 500 ml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</si>
</sst>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0_);\-#,##0.0000"/>
    <numFmt numFmtId="166" formatCode="0.0000"/>
  </numFmts>
  <fonts count="28" x14ac:knownFonts="1">
    <font>
      <sz val="11"/>
      <color theme="1"/>
      <name val="Calibri"/>
      <family val="2"/>
      <charset val="238"/>
      <scheme val="minor"/>
    </font>
    <font>
      <b/>
      <sz val="11"/>
      <color theme="1"/>
      <name val="Calibri"/>
      <family val="2"/>
      <charset val="238"/>
      <scheme val="minor"/>
    </font>
    <font>
      <sz val="10"/>
      <color theme="1"/>
      <name val="Arial Narrow"/>
      <family val="2"/>
      <charset val="238"/>
    </font>
    <font>
      <sz val="10"/>
      <name val="Arial CE"/>
      <charset val="238"/>
    </font>
    <font>
      <b/>
      <sz val="14"/>
      <color theme="1"/>
      <name val="Arial Narrow"/>
      <family val="2"/>
      <charset val="238"/>
    </font>
    <font>
      <b/>
      <sz val="10"/>
      <color theme="1"/>
      <name val="Arial Narrow"/>
      <family val="2"/>
      <charset val="238"/>
    </font>
    <font>
      <sz val="8"/>
      <color theme="1"/>
      <name val="Arial Narrow"/>
      <family val="2"/>
      <charset val="238"/>
    </font>
    <font>
      <b/>
      <sz val="10"/>
      <color theme="1"/>
      <name val="Arial CE"/>
    </font>
    <font>
      <sz val="10"/>
      <name val="Arial Narrow"/>
      <family val="2"/>
      <charset val="238"/>
    </font>
    <font>
      <b/>
      <sz val="10"/>
      <name val="Arial Narrow"/>
      <family val="2"/>
      <charset val="238"/>
    </font>
    <font>
      <sz val="10"/>
      <name val="Arial"/>
      <family val="2"/>
      <charset val="238"/>
    </font>
    <font>
      <sz val="10"/>
      <color rgb="FF000000"/>
      <name val="Arial Narrow"/>
      <family val="2"/>
      <charset val="238"/>
    </font>
    <font>
      <sz val="10"/>
      <color rgb="FF000000"/>
      <name val="Arial"/>
      <family val="2"/>
      <charset val="238"/>
    </font>
    <font>
      <vertAlign val="superscript"/>
      <sz val="10"/>
      <name val="Arial Narrow"/>
      <family val="2"/>
      <charset val="238"/>
    </font>
    <font>
      <sz val="10"/>
      <color theme="1"/>
      <name val="Arial"/>
      <family val="2"/>
      <charset val="238"/>
    </font>
    <font>
      <sz val="10"/>
      <name val="Times New Roman"/>
      <family val="1"/>
      <charset val="238"/>
    </font>
    <font>
      <sz val="8"/>
      <name val="Arial CE"/>
    </font>
    <font>
      <b/>
      <sz val="10"/>
      <color theme="1"/>
      <name val="Arial"/>
      <family val="2"/>
      <charset val="238"/>
    </font>
    <font>
      <b/>
      <sz val="10"/>
      <name val="Arial"/>
      <family val="2"/>
      <charset val="238"/>
    </font>
    <font>
      <b/>
      <sz val="10"/>
      <color rgb="FFFF0000"/>
      <name val="Arial"/>
      <family val="2"/>
      <charset val="238"/>
    </font>
    <font>
      <b/>
      <sz val="8"/>
      <name val="Arial CE"/>
    </font>
    <font>
      <b/>
      <sz val="8"/>
      <color rgb="FFC00000"/>
      <name val="Arial CE"/>
      <charset val="238"/>
    </font>
    <font>
      <sz val="9"/>
      <name val="Arial CE"/>
      <charset val="238"/>
    </font>
    <font>
      <sz val="9"/>
      <color theme="1"/>
      <name val="Arial CE"/>
    </font>
    <font>
      <sz val="10"/>
      <color theme="1"/>
      <name val="Arial CE"/>
      <charset val="238"/>
    </font>
    <font>
      <sz val="9"/>
      <color theme="1"/>
      <name val="Arial CE"/>
      <charset val="238"/>
    </font>
    <font>
      <sz val="10"/>
      <color theme="1"/>
      <name val="Arial CE"/>
    </font>
    <font>
      <sz val="8"/>
      <color theme="1"/>
      <name val="Arial CE"/>
      <charset val="238"/>
    </font>
  </fonts>
  <fills count="7">
    <fill>
      <patternFill patternType="none"/>
    </fill>
    <fill>
      <patternFill patternType="gray125"/>
    </fill>
    <fill>
      <patternFill patternType="solid">
        <fgColor rgb="FFCCFFCC"/>
        <bgColor indexed="64"/>
      </patternFill>
    </fill>
    <fill>
      <patternFill patternType="solid">
        <fgColor indexed="42"/>
        <bgColor indexed="64"/>
      </patternFill>
    </fill>
    <fill>
      <patternFill patternType="solid">
        <fgColor theme="8" tint="0.79998168889431442"/>
        <bgColor indexed="64"/>
      </patternFill>
    </fill>
    <fill>
      <patternFill patternType="solid">
        <fgColor theme="0"/>
        <bgColor indexed="64"/>
      </patternFill>
    </fill>
    <fill>
      <patternFill patternType="solid">
        <fgColor indexed="65"/>
        <bgColor indexed="64"/>
      </patternFill>
    </fill>
  </fills>
  <borders count="24">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bottom style="medium">
        <color auto="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s>
  <cellStyleXfs count="3">
    <xf numFmtId="0" fontId="0" fillId="0" borderId="0"/>
    <xf numFmtId="0" fontId="3" fillId="0" borderId="0"/>
    <xf numFmtId="0" fontId="3" fillId="0" borderId="0"/>
  </cellStyleXfs>
  <cellXfs count="97">
    <xf numFmtId="0" fontId="0" fillId="0" borderId="0" xfId="0"/>
    <xf numFmtId="49" fontId="2" fillId="2" borderId="1" xfId="0" applyNumberFormat="1" applyFont="1" applyFill="1" applyBorder="1" applyAlignment="1" applyProtection="1">
      <alignment horizontal="center" textRotation="90"/>
      <protection locked="0"/>
    </xf>
    <xf numFmtId="0" fontId="4" fillId="3" borderId="2" xfId="1" applyFont="1" applyFill="1" applyBorder="1" applyAlignment="1" applyProtection="1">
      <alignment horizontal="center" wrapText="1"/>
      <protection locked="0"/>
    </xf>
    <xf numFmtId="0" fontId="5" fillId="3" borderId="2" xfId="1" applyFont="1" applyFill="1" applyBorder="1" applyAlignment="1" applyProtection="1">
      <alignment horizontal="center" vertical="center" wrapText="1"/>
      <protection locked="0"/>
    </xf>
    <xf numFmtId="0" fontId="6" fillId="2" borderId="2" xfId="0" applyFont="1" applyFill="1" applyBorder="1" applyAlignment="1" applyProtection="1">
      <alignment wrapText="1"/>
      <protection locked="0"/>
    </xf>
    <xf numFmtId="4" fontId="6" fillId="2" borderId="2" xfId="0" applyNumberFormat="1" applyFont="1" applyFill="1" applyBorder="1" applyAlignment="1" applyProtection="1">
      <alignment wrapText="1"/>
      <protection locked="0"/>
    </xf>
    <xf numFmtId="0" fontId="6" fillId="2" borderId="3" xfId="0" applyFont="1" applyFill="1" applyBorder="1" applyAlignment="1" applyProtection="1">
      <alignment wrapText="1"/>
      <protection locked="0"/>
    </xf>
    <xf numFmtId="0" fontId="5" fillId="3" borderId="4" xfId="1" applyFont="1" applyFill="1" applyBorder="1" applyAlignment="1" applyProtection="1">
      <alignment horizontal="center" vertical="center" wrapText="1"/>
      <protection locked="0"/>
    </xf>
    <xf numFmtId="0" fontId="5" fillId="3" borderId="5" xfId="1" applyFont="1" applyFill="1" applyBorder="1" applyAlignment="1" applyProtection="1">
      <alignment horizontal="center" vertical="center" wrapText="1"/>
      <protection locked="0"/>
    </xf>
    <xf numFmtId="0" fontId="7" fillId="2" borderId="6" xfId="0" applyFont="1" applyFill="1" applyBorder="1" applyAlignment="1" applyProtection="1">
      <alignment horizontal="center" wrapText="1"/>
      <protection locked="0"/>
    </xf>
    <xf numFmtId="0" fontId="5" fillId="2" borderId="7" xfId="0" applyFont="1" applyFill="1" applyBorder="1" applyAlignment="1" applyProtection="1">
      <alignment horizontal="center" wrapText="1"/>
      <protection locked="0"/>
    </xf>
    <xf numFmtId="0" fontId="5" fillId="2" borderId="8" xfId="0" applyFont="1" applyFill="1" applyBorder="1" applyAlignment="1" applyProtection="1">
      <alignment horizontal="center" wrapText="1"/>
      <protection locked="0"/>
    </xf>
    <xf numFmtId="0" fontId="5" fillId="2" borderId="5" xfId="0" applyFont="1" applyFill="1" applyBorder="1" applyAlignment="1" applyProtection="1">
      <alignment horizontal="center" wrapText="1"/>
      <protection locked="0"/>
    </xf>
    <xf numFmtId="0" fontId="5" fillId="2" borderId="6" xfId="0" applyFont="1" applyFill="1" applyBorder="1" applyAlignment="1" applyProtection="1">
      <alignment horizontal="center" wrapText="1"/>
      <protection locked="0"/>
    </xf>
    <xf numFmtId="49" fontId="2" fillId="0" borderId="9" xfId="1" quotePrefix="1" applyNumberFormat="1" applyFont="1" applyBorder="1" applyAlignment="1">
      <alignment horizontal="center" vertical="center" wrapText="1"/>
    </xf>
    <xf numFmtId="0" fontId="2" fillId="0" borderId="9" xfId="1" applyFont="1" applyBorder="1" applyAlignment="1">
      <alignment horizontal="center" vertical="center" wrapText="1"/>
    </xf>
    <xf numFmtId="3" fontId="8" fillId="4" borderId="9" xfId="0" applyNumberFormat="1" applyFont="1" applyFill="1" applyBorder="1" applyAlignment="1" applyProtection="1">
      <alignment horizontal="center" vertical="center" wrapText="1"/>
      <protection locked="0"/>
    </xf>
    <xf numFmtId="10" fontId="8" fillId="5" borderId="9" xfId="0" applyNumberFormat="1" applyFont="1" applyFill="1" applyBorder="1" applyAlignment="1" applyProtection="1">
      <alignment vertical="center" wrapText="1"/>
      <protection locked="0"/>
    </xf>
    <xf numFmtId="164" fontId="8" fillId="5" borderId="9" xfId="0" applyNumberFormat="1" applyFont="1" applyFill="1" applyBorder="1" applyAlignment="1">
      <alignment vertical="center" wrapText="1"/>
    </xf>
    <xf numFmtId="4" fontId="8" fillId="5" borderId="9" xfId="0" applyNumberFormat="1" applyFont="1" applyFill="1" applyBorder="1" applyAlignment="1">
      <alignment vertical="center" wrapText="1"/>
    </xf>
    <xf numFmtId="4" fontId="8" fillId="5" borderId="9" xfId="0" applyNumberFormat="1" applyFont="1" applyFill="1" applyBorder="1" applyAlignment="1" applyProtection="1">
      <alignment vertical="center" wrapText="1"/>
      <protection locked="0"/>
    </xf>
    <xf numFmtId="0" fontId="8" fillId="4" borderId="9" xfId="0" applyFont="1" applyFill="1" applyBorder="1" applyAlignment="1" applyProtection="1">
      <alignment horizontal="center" vertical="center" wrapText="1"/>
      <protection locked="0"/>
    </xf>
    <xf numFmtId="0" fontId="8" fillId="4" borderId="9" xfId="1" applyFont="1" applyFill="1" applyBorder="1" applyAlignment="1">
      <alignment horizontal="left" vertical="center" wrapText="1"/>
    </xf>
    <xf numFmtId="0" fontId="8" fillId="4" borderId="10" xfId="0" applyFont="1" applyFill="1" applyBorder="1" applyAlignment="1" applyProtection="1">
      <alignment horizontal="center" vertical="center" wrapText="1"/>
      <protection locked="0"/>
    </xf>
    <xf numFmtId="0" fontId="8" fillId="4" borderId="9" xfId="2" applyFont="1" applyFill="1" applyBorder="1" applyAlignment="1">
      <alignment horizontal="left" vertical="top" wrapText="1"/>
    </xf>
    <xf numFmtId="2" fontId="10" fillId="6" borderId="9" xfId="2" applyNumberFormat="1" applyFont="1" applyFill="1" applyBorder="1" applyAlignment="1">
      <alignment horizontal="center" vertical="center" wrapText="1"/>
    </xf>
    <xf numFmtId="3" fontId="11" fillId="4" borderId="9" xfId="0" applyNumberFormat="1" applyFont="1" applyFill="1" applyBorder="1" applyAlignment="1">
      <alignment horizontal="center" vertical="center" wrapText="1"/>
    </xf>
    <xf numFmtId="10" fontId="2" fillId="0" borderId="9" xfId="0" applyNumberFormat="1" applyFont="1" applyBorder="1" applyAlignment="1" applyProtection="1">
      <alignment vertical="center" wrapText="1"/>
      <protection locked="0"/>
    </xf>
    <xf numFmtId="4" fontId="2" fillId="0" borderId="9" xfId="0" applyNumberFormat="1" applyFont="1" applyBorder="1" applyAlignment="1" applyProtection="1">
      <alignment vertical="center" wrapText="1"/>
      <protection locked="0"/>
    </xf>
    <xf numFmtId="3" fontId="11" fillId="4" borderId="11" xfId="0" applyNumberFormat="1" applyFont="1" applyFill="1" applyBorder="1" applyAlignment="1">
      <alignment horizontal="center" vertical="center" wrapText="1"/>
    </xf>
    <xf numFmtId="165" fontId="8" fillId="4" borderId="9" xfId="0" applyNumberFormat="1" applyFont="1" applyFill="1" applyBorder="1" applyAlignment="1">
      <alignment horizontal="left" vertical="center" wrapText="1"/>
    </xf>
    <xf numFmtId="3" fontId="12" fillId="4" borderId="9" xfId="0" applyNumberFormat="1" applyFont="1" applyFill="1" applyBorder="1" applyAlignment="1">
      <alignment horizontal="center" vertical="center" wrapText="1"/>
    </xf>
    <xf numFmtId="165" fontId="9" fillId="4" borderId="9" xfId="0" applyNumberFormat="1" applyFont="1" applyFill="1" applyBorder="1" applyAlignment="1">
      <alignment horizontal="left" vertical="center" wrapText="1"/>
    </xf>
    <xf numFmtId="2" fontId="10" fillId="0" borderId="9" xfId="2" applyNumberFormat="1" applyFont="1" applyBorder="1" applyAlignment="1">
      <alignment horizontal="center" vertical="center" wrapText="1"/>
    </xf>
    <xf numFmtId="0" fontId="8" fillId="4" borderId="9" xfId="0" applyFont="1" applyFill="1" applyBorder="1" applyAlignment="1">
      <alignment horizontal="left" vertical="center" wrapText="1"/>
    </xf>
    <xf numFmtId="2" fontId="14" fillId="0" borderId="9" xfId="2" applyNumberFormat="1" applyFont="1" applyBorder="1" applyAlignment="1">
      <alignment horizontal="center" vertical="center" wrapText="1"/>
    </xf>
    <xf numFmtId="0" fontId="8" fillId="4" borderId="9" xfId="0" applyFont="1" applyFill="1" applyBorder="1" applyAlignment="1">
      <alignment horizontal="left" vertical="top" wrapText="1"/>
    </xf>
    <xf numFmtId="2" fontId="8" fillId="0" borderId="9" xfId="2" applyNumberFormat="1" applyFont="1" applyBorder="1" applyAlignment="1">
      <alignment horizontal="center" vertical="center" wrapText="1"/>
    </xf>
    <xf numFmtId="10" fontId="2" fillId="0" borderId="9" xfId="0" applyNumberFormat="1" applyFont="1" applyBorder="1" applyAlignment="1">
      <alignment vertical="center" wrapText="1"/>
    </xf>
    <xf numFmtId="0" fontId="9" fillId="4" borderId="9" xfId="0" applyFont="1" applyFill="1" applyBorder="1" applyAlignment="1">
      <alignment horizontal="left" vertical="top" wrapText="1"/>
    </xf>
    <xf numFmtId="0" fontId="9" fillId="4" borderId="9" xfId="0" applyFont="1" applyFill="1" applyBorder="1" applyAlignment="1">
      <alignment horizontal="left" vertical="center" wrapText="1"/>
    </xf>
    <xf numFmtId="0" fontId="10" fillId="0" borderId="9" xfId="0" applyFont="1" applyBorder="1" applyAlignment="1">
      <alignment horizontal="center" vertical="center" wrapText="1"/>
    </xf>
    <xf numFmtId="0" fontId="8" fillId="4" borderId="9" xfId="0" applyFont="1" applyFill="1" applyBorder="1" applyAlignment="1">
      <alignment wrapText="1"/>
    </xf>
    <xf numFmtId="0" fontId="14" fillId="0" borderId="9" xfId="0" applyFont="1" applyBorder="1" applyAlignment="1">
      <alignment horizontal="center" vertical="center" wrapText="1"/>
    </xf>
    <xf numFmtId="0" fontId="15" fillId="5" borderId="9" xfId="0" applyFont="1" applyFill="1" applyBorder="1" applyAlignment="1">
      <alignment horizontal="center" vertical="center" wrapText="1"/>
    </xf>
    <xf numFmtId="3" fontId="8" fillId="4" borderId="9" xfId="0" applyNumberFormat="1" applyFont="1" applyFill="1" applyBorder="1" applyAlignment="1">
      <alignment horizontal="center" vertical="center" wrapText="1"/>
    </xf>
    <xf numFmtId="166" fontId="8" fillId="5" borderId="9" xfId="0" applyNumberFormat="1" applyFont="1" applyFill="1" applyBorder="1" applyAlignment="1" applyProtection="1">
      <alignment vertical="center" wrapText="1"/>
      <protection locked="0"/>
    </xf>
    <xf numFmtId="0" fontId="8" fillId="4" borderId="9" xfId="0" applyFont="1" applyFill="1" applyBorder="1" applyAlignment="1">
      <alignment vertical="top" wrapText="1"/>
    </xf>
    <xf numFmtId="1" fontId="16" fillId="0" borderId="0" xfId="0" quotePrefix="1" applyNumberFormat="1" applyFont="1" applyAlignment="1">
      <alignment horizontal="center" vertical="center"/>
    </xf>
    <xf numFmtId="0" fontId="8" fillId="0" borderId="12" xfId="0" applyFont="1" applyBorder="1" applyAlignment="1">
      <alignment wrapText="1"/>
    </xf>
    <xf numFmtId="0" fontId="15" fillId="0" borderId="12" xfId="0" applyFont="1" applyBorder="1" applyAlignment="1">
      <alignment horizontal="center" wrapText="1"/>
    </xf>
    <xf numFmtId="3" fontId="10" fillId="0" borderId="12" xfId="0" applyNumberFormat="1" applyFont="1" applyBorder="1" applyAlignment="1">
      <alignment horizontal="right" wrapText="1"/>
    </xf>
    <xf numFmtId="0" fontId="10" fillId="0" borderId="12" xfId="0" applyFont="1" applyBorder="1" applyAlignment="1" applyProtection="1">
      <alignment wrapText="1"/>
      <protection locked="0"/>
    </xf>
    <xf numFmtId="0" fontId="17" fillId="0" borderId="13" xfId="0" applyFont="1" applyBorder="1" applyProtection="1">
      <protection locked="0"/>
    </xf>
    <xf numFmtId="10" fontId="10" fillId="0" borderId="12" xfId="0" applyNumberFormat="1" applyFont="1" applyBorder="1" applyAlignment="1" applyProtection="1">
      <alignment wrapText="1"/>
      <protection locked="0"/>
    </xf>
    <xf numFmtId="166" fontId="0" fillId="0" borderId="12" xfId="0" applyNumberFormat="1" applyBorder="1"/>
    <xf numFmtId="4" fontId="18" fillId="0" borderId="14" xfId="0" applyNumberFormat="1" applyFont="1" applyBorder="1" applyAlignment="1">
      <alignment wrapText="1"/>
    </xf>
    <xf numFmtId="0" fontId="14" fillId="0" borderId="0" xfId="0" applyFont="1" applyProtection="1">
      <protection locked="0"/>
    </xf>
    <xf numFmtId="0" fontId="17" fillId="0" borderId="0" xfId="0" applyFont="1" applyProtection="1">
      <protection locked="0"/>
    </xf>
    <xf numFmtId="4" fontId="14" fillId="0" borderId="0" xfId="0" applyNumberFormat="1" applyFont="1" applyProtection="1">
      <protection locked="0"/>
    </xf>
    <xf numFmtId="0" fontId="0" fillId="0" borderId="0" xfId="0" applyProtection="1">
      <protection locked="0"/>
    </xf>
    <xf numFmtId="4" fontId="0" fillId="0" borderId="0" xfId="0" applyNumberFormat="1" applyProtection="1">
      <protection locked="0"/>
    </xf>
    <xf numFmtId="0" fontId="14" fillId="0" borderId="0" xfId="0" applyFont="1" applyAlignment="1" applyProtection="1">
      <alignment horizontal="left" vertical="top"/>
      <protection locked="0"/>
    </xf>
    <xf numFmtId="0" fontId="14" fillId="0" borderId="0" xfId="0" applyFont="1" applyAlignment="1" applyProtection="1">
      <alignment wrapText="1"/>
      <protection locked="0"/>
    </xf>
    <xf numFmtId="0" fontId="1" fillId="0" borderId="0" xfId="0" applyFont="1" applyAlignment="1" applyProtection="1">
      <alignment vertical="center"/>
      <protection locked="0"/>
    </xf>
    <xf numFmtId="0" fontId="20" fillId="5" borderId="21" xfId="0" applyFont="1" applyFill="1" applyBorder="1" applyAlignment="1" applyProtection="1">
      <alignment wrapText="1"/>
      <protection locked="0"/>
    </xf>
    <xf numFmtId="0" fontId="22" fillId="5" borderId="21" xfId="0" quotePrefix="1" applyFont="1" applyFill="1" applyBorder="1" applyAlignment="1" applyProtection="1">
      <alignment horizontal="left" wrapText="1"/>
      <protection locked="0"/>
    </xf>
    <xf numFmtId="0" fontId="23" fillId="0" borderId="21" xfId="0" quotePrefix="1" applyFont="1" applyBorder="1" applyAlignment="1" applyProtection="1">
      <alignment horizontal="left" wrapText="1"/>
      <protection locked="0"/>
    </xf>
    <xf numFmtId="0" fontId="23" fillId="0" borderId="22" xfId="0" quotePrefix="1" applyFont="1" applyBorder="1" applyAlignment="1" applyProtection="1">
      <alignment horizontal="left" wrapText="1"/>
      <protection locked="0"/>
    </xf>
    <xf numFmtId="0" fontId="23" fillId="0" borderId="23" xfId="0" quotePrefix="1" applyFont="1" applyBorder="1" applyAlignment="1" applyProtection="1">
      <alignment horizontal="left" wrapText="1"/>
      <protection locked="0"/>
    </xf>
    <xf numFmtId="0" fontId="24" fillId="0" borderId="21" xfId="0" quotePrefix="1" applyFont="1" applyBorder="1" applyAlignment="1" applyProtection="1">
      <alignment wrapText="1"/>
      <protection locked="0"/>
    </xf>
    <xf numFmtId="3" fontId="18" fillId="0" borderId="15" xfId="0" applyNumberFormat="1" applyFont="1" applyBorder="1" applyAlignment="1">
      <alignment wrapText="1"/>
    </xf>
    <xf numFmtId="4" fontId="8" fillId="5" borderId="9" xfId="0" applyNumberFormat="1" applyFont="1" applyFill="1" applyBorder="1" applyAlignment="1" applyProtection="1">
      <alignment vertical="center" wrapText="1"/>
    </xf>
    <xf numFmtId="4" fontId="2" fillId="0" borderId="9" xfId="0" applyNumberFormat="1" applyFont="1" applyBorder="1" applyAlignment="1" applyProtection="1">
      <alignment vertical="center" wrapText="1"/>
    </xf>
    <xf numFmtId="3" fontId="8" fillId="5" borderId="9" xfId="0" applyNumberFormat="1" applyFont="1" applyFill="1" applyBorder="1" applyAlignment="1" applyProtection="1">
      <alignment vertical="center" wrapText="1"/>
      <protection locked="0"/>
    </xf>
    <xf numFmtId="49" fontId="2" fillId="0" borderId="9" xfId="0" applyNumberFormat="1" applyFont="1" applyBorder="1" applyProtection="1">
      <protection locked="0"/>
    </xf>
    <xf numFmtId="49" fontId="8" fillId="5" borderId="9" xfId="0" applyNumberFormat="1" applyFont="1" applyFill="1" applyBorder="1" applyAlignment="1" applyProtection="1">
      <alignment wrapText="1"/>
      <protection locked="0"/>
    </xf>
    <xf numFmtId="49" fontId="2" fillId="5" borderId="9" xfId="0" applyNumberFormat="1" applyFont="1" applyFill="1" applyBorder="1" applyAlignment="1" applyProtection="1">
      <alignment wrapText="1"/>
      <protection locked="0"/>
    </xf>
    <xf numFmtId="166" fontId="2" fillId="0" borderId="9" xfId="0" applyNumberFormat="1" applyFont="1" applyBorder="1" applyAlignment="1" applyProtection="1">
      <alignment vertical="center" wrapText="1"/>
      <protection locked="0"/>
    </xf>
    <xf numFmtId="2" fontId="8" fillId="5" borderId="9" xfId="0" applyNumberFormat="1" applyFont="1" applyFill="1" applyBorder="1" applyAlignment="1" applyProtection="1">
      <alignment vertical="center" wrapText="1"/>
      <protection locked="0"/>
    </xf>
    <xf numFmtId="2" fontId="2" fillId="5" borderId="9" xfId="0" quotePrefix="1" applyNumberFormat="1" applyFont="1" applyFill="1" applyBorder="1" applyAlignment="1" applyProtection="1">
      <alignment horizontal="center" vertical="center" wrapText="1"/>
      <protection locked="0"/>
    </xf>
    <xf numFmtId="2" fontId="2" fillId="5" borderId="9" xfId="0" applyNumberFormat="1" applyFont="1" applyFill="1" applyBorder="1" applyAlignment="1" applyProtection="1">
      <alignment horizontal="center" vertical="center" wrapText="1"/>
      <protection locked="0"/>
    </xf>
    <xf numFmtId="2" fontId="2" fillId="5" borderId="9" xfId="0" applyNumberFormat="1" applyFont="1" applyFill="1" applyBorder="1" applyAlignment="1" applyProtection="1">
      <alignment vertical="center" wrapText="1"/>
      <protection locked="0"/>
    </xf>
    <xf numFmtId="4" fontId="18" fillId="0" borderId="15" xfId="0" applyNumberFormat="1" applyFont="1" applyBorder="1" applyAlignment="1"/>
    <xf numFmtId="0" fontId="10" fillId="0" borderId="19" xfId="0" applyFont="1" applyBorder="1" applyAlignment="1" applyProtection="1">
      <alignment vertical="top" wrapText="1"/>
      <protection locked="0"/>
    </xf>
    <xf numFmtId="0" fontId="10" fillId="0" borderId="13" xfId="0" applyFont="1" applyBorder="1" applyAlignment="1" applyProtection="1">
      <alignment vertical="top" wrapText="1"/>
      <protection locked="0"/>
    </xf>
    <xf numFmtId="0" fontId="10" fillId="0" borderId="20" xfId="0" applyFont="1" applyBorder="1" applyAlignment="1" applyProtection="1">
      <alignment vertical="top" wrapText="1"/>
      <protection locked="0"/>
    </xf>
    <xf numFmtId="0" fontId="0" fillId="0" borderId="13" xfId="0" applyBorder="1" applyAlignment="1">
      <alignment vertical="top" wrapText="1"/>
    </xf>
    <xf numFmtId="0" fontId="0" fillId="0" borderId="20" xfId="0" applyBorder="1" applyAlignment="1">
      <alignment vertical="top" wrapText="1"/>
    </xf>
    <xf numFmtId="0" fontId="14" fillId="0" borderId="16" xfId="0" applyFont="1" applyBorder="1" applyAlignment="1" applyProtection="1">
      <alignment vertical="top" wrapText="1"/>
      <protection locked="0"/>
    </xf>
    <xf numFmtId="0" fontId="14" fillId="0" borderId="17" xfId="0" applyFont="1" applyBorder="1" applyAlignment="1" applyProtection="1">
      <alignment vertical="top" wrapText="1"/>
      <protection locked="0"/>
    </xf>
    <xf numFmtId="0" fontId="14" fillId="0" borderId="18" xfId="0" applyFont="1" applyBorder="1" applyAlignment="1" applyProtection="1">
      <alignment vertical="top" wrapText="1"/>
      <protection locked="0"/>
    </xf>
    <xf numFmtId="0" fontId="0" fillId="0" borderId="19" xfId="0" applyBorder="1" applyAlignment="1">
      <alignment horizontal="left" vertical="top" wrapText="1"/>
    </xf>
    <xf numFmtId="49" fontId="23" fillId="0" borderId="22" xfId="0" quotePrefix="1" applyNumberFormat="1" applyFont="1" applyBorder="1" applyAlignment="1" applyProtection="1">
      <alignment horizontal="left" wrapText="1"/>
      <protection locked="0"/>
    </xf>
    <xf numFmtId="0" fontId="18" fillId="0" borderId="16" xfId="0" applyFont="1" applyBorder="1" applyAlignment="1" applyProtection="1">
      <alignment horizontal="left" wrapText="1"/>
      <protection locked="0"/>
    </xf>
    <xf numFmtId="0" fontId="18" fillId="0" borderId="17" xfId="0" applyFont="1" applyBorder="1" applyAlignment="1" applyProtection="1">
      <alignment horizontal="left" wrapText="1"/>
      <protection locked="0"/>
    </xf>
    <xf numFmtId="0" fontId="18" fillId="0" borderId="18" xfId="0" applyFont="1" applyBorder="1" applyAlignment="1" applyProtection="1">
      <alignment horizontal="left" wrapText="1"/>
      <protection locked="0"/>
    </xf>
  </cellXfs>
  <cellStyles count="3">
    <cellStyle name="Navadno" xfId="0" builtinId="0"/>
    <cellStyle name="Navadno 3" xfId="1"/>
    <cellStyle name="Navadno_Razpis za čistila"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6"/>
  <sheetViews>
    <sheetView tabSelected="1" topLeftCell="A118" zoomScale="70" zoomScaleNormal="70" workbookViewId="0">
      <selection activeCell="D126" sqref="D126"/>
    </sheetView>
  </sheetViews>
  <sheetFormatPr defaultRowHeight="15" x14ac:dyDescent="0.25"/>
  <cols>
    <col min="2" max="2" width="56.28515625" customWidth="1"/>
    <col min="4" max="4" width="13.28515625" customWidth="1"/>
    <col min="5" max="5" width="13.7109375" customWidth="1"/>
    <col min="11" max="11" width="11.140625" customWidth="1"/>
    <col min="12" max="13" width="12.7109375" customWidth="1"/>
  </cols>
  <sheetData>
    <row r="1" spans="1:13" ht="90" thickBot="1" x14ac:dyDescent="0.3">
      <c r="A1" s="1" t="s">
        <v>0</v>
      </c>
      <c r="B1" s="2" t="s">
        <v>1</v>
      </c>
      <c r="C1" s="3" t="s">
        <v>2</v>
      </c>
      <c r="D1" s="4" t="s">
        <v>3</v>
      </c>
      <c r="E1" s="4" t="s">
        <v>4</v>
      </c>
      <c r="F1" s="4" t="s">
        <v>5</v>
      </c>
      <c r="G1" s="4" t="s">
        <v>6</v>
      </c>
      <c r="H1" s="4" t="s">
        <v>7</v>
      </c>
      <c r="I1" s="4" t="s">
        <v>8</v>
      </c>
      <c r="J1" s="5" t="s">
        <v>9</v>
      </c>
      <c r="K1" s="4" t="s">
        <v>10</v>
      </c>
      <c r="L1" s="6" t="s">
        <v>11</v>
      </c>
      <c r="M1" s="6" t="s">
        <v>249</v>
      </c>
    </row>
    <row r="2" spans="1:13" x14ac:dyDescent="0.25">
      <c r="A2" s="7" t="s">
        <v>12</v>
      </c>
      <c r="B2" s="8">
        <v>2</v>
      </c>
      <c r="C2" s="8">
        <v>3</v>
      </c>
      <c r="D2" s="9">
        <v>4</v>
      </c>
      <c r="E2" s="10">
        <v>5</v>
      </c>
      <c r="F2" s="11">
        <v>6</v>
      </c>
      <c r="G2" s="12">
        <v>7</v>
      </c>
      <c r="H2" s="12">
        <v>8</v>
      </c>
      <c r="I2" s="12">
        <v>9</v>
      </c>
      <c r="J2" s="12">
        <v>10</v>
      </c>
      <c r="K2" s="13">
        <v>11</v>
      </c>
      <c r="L2" s="10">
        <v>12</v>
      </c>
      <c r="M2" s="10">
        <v>13</v>
      </c>
    </row>
    <row r="3" spans="1:13" ht="76.5" x14ac:dyDescent="0.25">
      <c r="A3" s="14" t="s">
        <v>12</v>
      </c>
      <c r="B3" s="22" t="s">
        <v>253</v>
      </c>
      <c r="C3" s="15" t="s">
        <v>13</v>
      </c>
      <c r="D3" s="16">
        <v>10180800</v>
      </c>
      <c r="E3" s="75"/>
      <c r="F3" s="79"/>
      <c r="G3" s="46"/>
      <c r="H3" s="17"/>
      <c r="I3" s="18">
        <f t="shared" ref="I3:I66" si="0">G3*(1+H3)</f>
        <v>0</v>
      </c>
      <c r="J3" s="19">
        <f t="shared" ref="J3:J66" si="1">D3*G3</f>
        <v>0</v>
      </c>
      <c r="K3" s="19">
        <f t="shared" ref="K3:K66" si="2">D3*I3</f>
        <v>0</v>
      </c>
      <c r="L3" s="20"/>
      <c r="M3" s="74"/>
    </row>
    <row r="4" spans="1:13" ht="76.5" x14ac:dyDescent="0.25">
      <c r="A4" s="14" t="s">
        <v>14</v>
      </c>
      <c r="B4" s="22" t="s">
        <v>254</v>
      </c>
      <c r="C4" s="15" t="s">
        <v>15</v>
      </c>
      <c r="D4" s="16">
        <v>246400</v>
      </c>
      <c r="E4" s="75"/>
      <c r="F4" s="79"/>
      <c r="G4" s="46"/>
      <c r="H4" s="17"/>
      <c r="I4" s="18">
        <f t="shared" si="0"/>
        <v>0</v>
      </c>
      <c r="J4" s="19">
        <f t="shared" si="1"/>
        <v>0</v>
      </c>
      <c r="K4" s="19">
        <f t="shared" si="2"/>
        <v>0</v>
      </c>
      <c r="L4" s="20"/>
      <c r="M4" s="74"/>
    </row>
    <row r="5" spans="1:13" ht="89.25" x14ac:dyDescent="0.25">
      <c r="A5" s="14" t="s">
        <v>16</v>
      </c>
      <c r="B5" s="22" t="s">
        <v>255</v>
      </c>
      <c r="C5" s="15" t="s">
        <v>15</v>
      </c>
      <c r="D5" s="16">
        <v>829440</v>
      </c>
      <c r="E5" s="75"/>
      <c r="F5" s="79"/>
      <c r="G5" s="46"/>
      <c r="H5" s="17"/>
      <c r="I5" s="18">
        <f t="shared" si="0"/>
        <v>0</v>
      </c>
      <c r="J5" s="19">
        <f t="shared" si="1"/>
        <v>0</v>
      </c>
      <c r="K5" s="19">
        <f t="shared" si="2"/>
        <v>0</v>
      </c>
      <c r="L5" s="20"/>
      <c r="M5" s="74"/>
    </row>
    <row r="6" spans="1:13" ht="76.5" x14ac:dyDescent="0.25">
      <c r="A6" s="14" t="s">
        <v>17</v>
      </c>
      <c r="B6" s="22" t="s">
        <v>256</v>
      </c>
      <c r="C6" s="15" t="s">
        <v>15</v>
      </c>
      <c r="D6" s="16">
        <v>103680</v>
      </c>
      <c r="E6" s="75"/>
      <c r="F6" s="79"/>
      <c r="G6" s="46"/>
      <c r="H6" s="17"/>
      <c r="I6" s="18">
        <f t="shared" si="0"/>
        <v>0</v>
      </c>
      <c r="J6" s="19">
        <f t="shared" si="1"/>
        <v>0</v>
      </c>
      <c r="K6" s="19">
        <f t="shared" si="2"/>
        <v>0</v>
      </c>
      <c r="L6" s="20"/>
      <c r="M6" s="72" t="s">
        <v>250</v>
      </c>
    </row>
    <row r="7" spans="1:13" ht="89.25" x14ac:dyDescent="0.25">
      <c r="A7" s="14" t="s">
        <v>18</v>
      </c>
      <c r="B7" s="22" t="s">
        <v>257</v>
      </c>
      <c r="C7" s="15" t="s">
        <v>15</v>
      </c>
      <c r="D7" s="16">
        <v>2275200</v>
      </c>
      <c r="E7" s="75"/>
      <c r="F7" s="79"/>
      <c r="G7" s="46"/>
      <c r="H7" s="17"/>
      <c r="I7" s="18">
        <f t="shared" si="0"/>
        <v>0</v>
      </c>
      <c r="J7" s="19">
        <f t="shared" si="1"/>
        <v>0</v>
      </c>
      <c r="K7" s="19">
        <f t="shared" si="2"/>
        <v>0</v>
      </c>
      <c r="L7" s="20"/>
      <c r="M7" s="74"/>
    </row>
    <row r="8" spans="1:13" ht="89.25" x14ac:dyDescent="0.25">
      <c r="A8" s="14" t="s">
        <v>19</v>
      </c>
      <c r="B8" s="22" t="s">
        <v>258</v>
      </c>
      <c r="C8" s="15" t="s">
        <v>15</v>
      </c>
      <c r="D8" s="16">
        <v>583200</v>
      </c>
      <c r="E8" s="75"/>
      <c r="F8" s="79"/>
      <c r="G8" s="46"/>
      <c r="H8" s="17"/>
      <c r="I8" s="18">
        <f t="shared" si="0"/>
        <v>0</v>
      </c>
      <c r="J8" s="19">
        <f t="shared" si="1"/>
        <v>0</v>
      </c>
      <c r="K8" s="19">
        <f t="shared" si="2"/>
        <v>0</v>
      </c>
      <c r="L8" s="20"/>
      <c r="M8" s="74"/>
    </row>
    <row r="9" spans="1:13" ht="102" x14ac:dyDescent="0.25">
      <c r="A9" s="14" t="s">
        <v>20</v>
      </c>
      <c r="B9" s="22" t="s">
        <v>259</v>
      </c>
      <c r="C9" s="15" t="s">
        <v>15</v>
      </c>
      <c r="D9" s="16">
        <v>145400</v>
      </c>
      <c r="E9" s="75"/>
      <c r="F9" s="79"/>
      <c r="G9" s="46"/>
      <c r="H9" s="17"/>
      <c r="I9" s="18">
        <f t="shared" si="0"/>
        <v>0</v>
      </c>
      <c r="J9" s="19">
        <f t="shared" si="1"/>
        <v>0</v>
      </c>
      <c r="K9" s="19">
        <f t="shared" si="2"/>
        <v>0</v>
      </c>
      <c r="L9" s="20"/>
      <c r="M9" s="74"/>
    </row>
    <row r="10" spans="1:13" ht="89.25" x14ac:dyDescent="0.25">
      <c r="A10" s="14" t="s">
        <v>21</v>
      </c>
      <c r="B10" s="22" t="s">
        <v>260</v>
      </c>
      <c r="C10" s="15" t="s">
        <v>13</v>
      </c>
      <c r="D10" s="16">
        <v>2336400</v>
      </c>
      <c r="E10" s="75"/>
      <c r="F10" s="79"/>
      <c r="G10" s="46"/>
      <c r="H10" s="17"/>
      <c r="I10" s="18">
        <f t="shared" si="0"/>
        <v>0</v>
      </c>
      <c r="J10" s="19">
        <f t="shared" si="1"/>
        <v>0</v>
      </c>
      <c r="K10" s="19">
        <f t="shared" si="2"/>
        <v>0</v>
      </c>
      <c r="L10" s="20"/>
      <c r="M10" s="74"/>
    </row>
    <row r="11" spans="1:13" ht="102" x14ac:dyDescent="0.25">
      <c r="A11" s="14" t="s">
        <v>22</v>
      </c>
      <c r="B11" s="22" t="s">
        <v>261</v>
      </c>
      <c r="C11" s="15" t="s">
        <v>13</v>
      </c>
      <c r="D11" s="16">
        <v>12353800</v>
      </c>
      <c r="E11" s="75"/>
      <c r="F11" s="79"/>
      <c r="G11" s="46"/>
      <c r="H11" s="17"/>
      <c r="I11" s="18">
        <f t="shared" si="0"/>
        <v>0</v>
      </c>
      <c r="J11" s="19">
        <f t="shared" si="1"/>
        <v>0</v>
      </c>
      <c r="K11" s="19">
        <f t="shared" si="2"/>
        <v>0</v>
      </c>
      <c r="L11" s="20"/>
      <c r="M11" s="74"/>
    </row>
    <row r="12" spans="1:13" ht="89.25" x14ac:dyDescent="0.25">
      <c r="A12" s="14" t="s">
        <v>23</v>
      </c>
      <c r="B12" s="22" t="s">
        <v>262</v>
      </c>
      <c r="C12" s="15" t="s">
        <v>15</v>
      </c>
      <c r="D12" s="16">
        <v>322320</v>
      </c>
      <c r="E12" s="75"/>
      <c r="F12" s="79"/>
      <c r="G12" s="46"/>
      <c r="H12" s="17"/>
      <c r="I12" s="18">
        <f t="shared" si="0"/>
        <v>0</v>
      </c>
      <c r="J12" s="19">
        <f t="shared" si="1"/>
        <v>0</v>
      </c>
      <c r="K12" s="19">
        <f t="shared" si="2"/>
        <v>0</v>
      </c>
      <c r="L12" s="20"/>
      <c r="M12" s="74"/>
    </row>
    <row r="13" spans="1:13" ht="76.5" x14ac:dyDescent="0.25">
      <c r="A13" s="14" t="s">
        <v>24</v>
      </c>
      <c r="B13" s="22" t="s">
        <v>263</v>
      </c>
      <c r="C13" s="15" t="s">
        <v>15</v>
      </c>
      <c r="D13" s="16">
        <v>207360</v>
      </c>
      <c r="E13" s="75"/>
      <c r="F13" s="79"/>
      <c r="G13" s="46"/>
      <c r="H13" s="17"/>
      <c r="I13" s="18">
        <f t="shared" si="0"/>
        <v>0</v>
      </c>
      <c r="J13" s="19">
        <f t="shared" si="1"/>
        <v>0</v>
      </c>
      <c r="K13" s="19">
        <f t="shared" si="2"/>
        <v>0</v>
      </c>
      <c r="L13" s="20"/>
      <c r="M13" s="74"/>
    </row>
    <row r="14" spans="1:13" ht="102" x14ac:dyDescent="0.25">
      <c r="A14" s="14" t="s">
        <v>25</v>
      </c>
      <c r="B14" s="22" t="s">
        <v>264</v>
      </c>
      <c r="C14" s="15" t="s">
        <v>15</v>
      </c>
      <c r="D14" s="16">
        <v>107880</v>
      </c>
      <c r="E14" s="75"/>
      <c r="F14" s="79"/>
      <c r="G14" s="46"/>
      <c r="H14" s="17"/>
      <c r="I14" s="18">
        <f t="shared" si="0"/>
        <v>0</v>
      </c>
      <c r="J14" s="19">
        <f t="shared" si="1"/>
        <v>0</v>
      </c>
      <c r="K14" s="19">
        <f t="shared" si="2"/>
        <v>0</v>
      </c>
      <c r="L14" s="20"/>
      <c r="M14" s="74"/>
    </row>
    <row r="15" spans="1:13" ht="76.5" x14ac:dyDescent="0.25">
      <c r="A15" s="14" t="s">
        <v>26</v>
      </c>
      <c r="B15" s="22" t="s">
        <v>265</v>
      </c>
      <c r="C15" s="15" t="s">
        <v>15</v>
      </c>
      <c r="D15" s="16">
        <v>70400</v>
      </c>
      <c r="E15" s="75"/>
      <c r="F15" s="79"/>
      <c r="G15" s="46"/>
      <c r="H15" s="17"/>
      <c r="I15" s="18">
        <f t="shared" si="0"/>
        <v>0</v>
      </c>
      <c r="J15" s="19">
        <f t="shared" si="1"/>
        <v>0</v>
      </c>
      <c r="K15" s="19">
        <f t="shared" si="2"/>
        <v>0</v>
      </c>
      <c r="L15" s="20"/>
      <c r="M15" s="74"/>
    </row>
    <row r="16" spans="1:13" ht="102" x14ac:dyDescent="0.25">
      <c r="A16" s="14" t="s">
        <v>27</v>
      </c>
      <c r="B16" s="22" t="s">
        <v>266</v>
      </c>
      <c r="C16" s="15" t="s">
        <v>15</v>
      </c>
      <c r="D16" s="16">
        <v>16800</v>
      </c>
      <c r="E16" s="75"/>
      <c r="F16" s="79"/>
      <c r="G16" s="46"/>
      <c r="H16" s="17"/>
      <c r="I16" s="18">
        <f t="shared" si="0"/>
        <v>0</v>
      </c>
      <c r="J16" s="19">
        <f t="shared" si="1"/>
        <v>0</v>
      </c>
      <c r="K16" s="19">
        <f t="shared" si="2"/>
        <v>0</v>
      </c>
      <c r="L16" s="20"/>
      <c r="M16" s="74"/>
    </row>
    <row r="17" spans="1:13" ht="63.75" x14ac:dyDescent="0.25">
      <c r="A17" s="14" t="s">
        <v>28</v>
      </c>
      <c r="B17" s="22" t="s">
        <v>267</v>
      </c>
      <c r="C17" s="15" t="s">
        <v>13</v>
      </c>
      <c r="D17" s="16">
        <v>24000</v>
      </c>
      <c r="E17" s="75"/>
      <c r="F17" s="79"/>
      <c r="G17" s="46"/>
      <c r="H17" s="17"/>
      <c r="I17" s="18">
        <f t="shared" si="0"/>
        <v>0</v>
      </c>
      <c r="J17" s="19">
        <f t="shared" si="1"/>
        <v>0</v>
      </c>
      <c r="K17" s="19">
        <f t="shared" si="2"/>
        <v>0</v>
      </c>
      <c r="L17" s="20"/>
      <c r="M17" s="74"/>
    </row>
    <row r="18" spans="1:13" ht="63.75" x14ac:dyDescent="0.25">
      <c r="A18" s="14" t="s">
        <v>29</v>
      </c>
      <c r="B18" s="22" t="s">
        <v>268</v>
      </c>
      <c r="C18" s="15" t="s">
        <v>13</v>
      </c>
      <c r="D18" s="16">
        <v>64000</v>
      </c>
      <c r="E18" s="75"/>
      <c r="F18" s="79"/>
      <c r="G18" s="46"/>
      <c r="H18" s="17"/>
      <c r="I18" s="18">
        <f t="shared" si="0"/>
        <v>0</v>
      </c>
      <c r="J18" s="19">
        <f t="shared" si="1"/>
        <v>0</v>
      </c>
      <c r="K18" s="19">
        <f t="shared" si="2"/>
        <v>0</v>
      </c>
      <c r="L18" s="20"/>
      <c r="M18" s="74"/>
    </row>
    <row r="19" spans="1:13" ht="63.75" x14ac:dyDescent="0.25">
      <c r="A19" s="14" t="s">
        <v>30</v>
      </c>
      <c r="B19" s="22" t="s">
        <v>269</v>
      </c>
      <c r="C19" s="15" t="s">
        <v>13</v>
      </c>
      <c r="D19" s="16">
        <v>51840</v>
      </c>
      <c r="E19" s="75"/>
      <c r="F19" s="79"/>
      <c r="G19" s="46"/>
      <c r="H19" s="17"/>
      <c r="I19" s="18">
        <f t="shared" si="0"/>
        <v>0</v>
      </c>
      <c r="J19" s="19">
        <f t="shared" si="1"/>
        <v>0</v>
      </c>
      <c r="K19" s="19">
        <f t="shared" si="2"/>
        <v>0</v>
      </c>
      <c r="L19" s="20"/>
      <c r="M19" s="74"/>
    </row>
    <row r="20" spans="1:13" ht="38.25" x14ac:dyDescent="0.25">
      <c r="A20" s="14" t="s">
        <v>31</v>
      </c>
      <c r="B20" s="22" t="s">
        <v>270</v>
      </c>
      <c r="C20" s="15" t="s">
        <v>32</v>
      </c>
      <c r="D20" s="21">
        <v>3192</v>
      </c>
      <c r="E20" s="75"/>
      <c r="F20" s="79"/>
      <c r="G20" s="46"/>
      <c r="H20" s="17"/>
      <c r="I20" s="18">
        <f t="shared" si="0"/>
        <v>0</v>
      </c>
      <c r="J20" s="19">
        <f t="shared" si="1"/>
        <v>0</v>
      </c>
      <c r="K20" s="19">
        <f t="shared" si="2"/>
        <v>0</v>
      </c>
      <c r="L20" s="20"/>
      <c r="M20" s="72" t="s">
        <v>250</v>
      </c>
    </row>
    <row r="21" spans="1:13" ht="63.75" x14ac:dyDescent="0.25">
      <c r="A21" s="14" t="s">
        <v>33</v>
      </c>
      <c r="B21" s="22" t="s">
        <v>271</v>
      </c>
      <c r="C21" s="15" t="s">
        <v>32</v>
      </c>
      <c r="D21" s="21">
        <v>900</v>
      </c>
      <c r="E21" s="75"/>
      <c r="F21" s="79"/>
      <c r="G21" s="46"/>
      <c r="H21" s="17"/>
      <c r="I21" s="18">
        <f t="shared" si="0"/>
        <v>0</v>
      </c>
      <c r="J21" s="19">
        <f t="shared" si="1"/>
        <v>0</v>
      </c>
      <c r="K21" s="19">
        <f t="shared" si="2"/>
        <v>0</v>
      </c>
      <c r="L21" s="20"/>
      <c r="M21" s="72" t="s">
        <v>250</v>
      </c>
    </row>
    <row r="22" spans="1:13" ht="38.25" x14ac:dyDescent="0.25">
      <c r="A22" s="14" t="s">
        <v>34</v>
      </c>
      <c r="B22" s="22" t="s">
        <v>272</v>
      </c>
      <c r="C22" s="15" t="s">
        <v>35</v>
      </c>
      <c r="D22" s="21">
        <v>320</v>
      </c>
      <c r="E22" s="75"/>
      <c r="F22" s="79"/>
      <c r="G22" s="46"/>
      <c r="H22" s="17"/>
      <c r="I22" s="18">
        <f t="shared" si="0"/>
        <v>0</v>
      </c>
      <c r="J22" s="19">
        <f t="shared" si="1"/>
        <v>0</v>
      </c>
      <c r="K22" s="19">
        <f t="shared" si="2"/>
        <v>0</v>
      </c>
      <c r="L22" s="20"/>
      <c r="M22" s="72" t="s">
        <v>250</v>
      </c>
    </row>
    <row r="23" spans="1:13" ht="25.5" x14ac:dyDescent="0.25">
      <c r="A23" s="14" t="s">
        <v>36</v>
      </c>
      <c r="B23" s="22" t="s">
        <v>37</v>
      </c>
      <c r="C23" s="15" t="s">
        <v>32</v>
      </c>
      <c r="D23" s="21">
        <v>120</v>
      </c>
      <c r="E23" s="76"/>
      <c r="F23" s="79"/>
      <c r="G23" s="46"/>
      <c r="H23" s="17"/>
      <c r="I23" s="18">
        <f t="shared" si="0"/>
        <v>0</v>
      </c>
      <c r="J23" s="19">
        <f t="shared" si="1"/>
        <v>0</v>
      </c>
      <c r="K23" s="19">
        <f t="shared" si="2"/>
        <v>0</v>
      </c>
      <c r="L23" s="20"/>
      <c r="M23" s="72" t="s">
        <v>250</v>
      </c>
    </row>
    <row r="24" spans="1:13" ht="25.5" x14ac:dyDescent="0.25">
      <c r="A24" s="14" t="s">
        <v>38</v>
      </c>
      <c r="B24" s="22" t="s">
        <v>39</v>
      </c>
      <c r="C24" s="15" t="s">
        <v>32</v>
      </c>
      <c r="D24" s="21">
        <v>512</v>
      </c>
      <c r="E24" s="76"/>
      <c r="F24" s="79"/>
      <c r="G24" s="46"/>
      <c r="H24" s="17"/>
      <c r="I24" s="18">
        <f t="shared" si="0"/>
        <v>0</v>
      </c>
      <c r="J24" s="19">
        <f t="shared" si="1"/>
        <v>0</v>
      </c>
      <c r="K24" s="19">
        <f t="shared" si="2"/>
        <v>0</v>
      </c>
      <c r="L24" s="20"/>
      <c r="M24" s="72" t="s">
        <v>250</v>
      </c>
    </row>
    <row r="25" spans="1:13" ht="25.5" x14ac:dyDescent="0.25">
      <c r="A25" s="14" t="s">
        <v>40</v>
      </c>
      <c r="B25" s="22" t="s">
        <v>41</v>
      </c>
      <c r="C25" s="15" t="s">
        <v>32</v>
      </c>
      <c r="D25" s="21">
        <v>140</v>
      </c>
      <c r="E25" s="76"/>
      <c r="F25" s="79"/>
      <c r="G25" s="46"/>
      <c r="H25" s="17"/>
      <c r="I25" s="18">
        <f t="shared" si="0"/>
        <v>0</v>
      </c>
      <c r="J25" s="19">
        <f t="shared" si="1"/>
        <v>0</v>
      </c>
      <c r="K25" s="19">
        <f t="shared" si="2"/>
        <v>0</v>
      </c>
      <c r="L25" s="20"/>
      <c r="M25" s="72" t="s">
        <v>250</v>
      </c>
    </row>
    <row r="26" spans="1:13" ht="25.5" x14ac:dyDescent="0.25">
      <c r="A26" s="14" t="s">
        <v>42</v>
      </c>
      <c r="B26" s="22" t="s">
        <v>273</v>
      </c>
      <c r="C26" s="15" t="s">
        <v>35</v>
      </c>
      <c r="D26" s="21">
        <v>490</v>
      </c>
      <c r="E26" s="75"/>
      <c r="F26" s="79"/>
      <c r="G26" s="46"/>
      <c r="H26" s="17"/>
      <c r="I26" s="18">
        <f t="shared" si="0"/>
        <v>0</v>
      </c>
      <c r="J26" s="19">
        <f t="shared" si="1"/>
        <v>0</v>
      </c>
      <c r="K26" s="19">
        <f t="shared" si="2"/>
        <v>0</v>
      </c>
      <c r="L26" s="20"/>
      <c r="M26" s="72" t="s">
        <v>250</v>
      </c>
    </row>
    <row r="27" spans="1:13" ht="38.25" x14ac:dyDescent="0.25">
      <c r="A27" s="14" t="s">
        <v>43</v>
      </c>
      <c r="B27" s="22" t="s">
        <v>274</v>
      </c>
      <c r="C27" s="15" t="s">
        <v>44</v>
      </c>
      <c r="D27" s="21">
        <v>24</v>
      </c>
      <c r="E27" s="75"/>
      <c r="F27" s="79"/>
      <c r="G27" s="46"/>
      <c r="H27" s="17"/>
      <c r="I27" s="18">
        <f t="shared" si="0"/>
        <v>0</v>
      </c>
      <c r="J27" s="19">
        <f t="shared" si="1"/>
        <v>0</v>
      </c>
      <c r="K27" s="19">
        <f t="shared" si="2"/>
        <v>0</v>
      </c>
      <c r="L27" s="20"/>
      <c r="M27" s="72" t="s">
        <v>250</v>
      </c>
    </row>
    <row r="28" spans="1:13" ht="25.5" x14ac:dyDescent="0.25">
      <c r="A28" s="14" t="s">
        <v>45</v>
      </c>
      <c r="B28" s="22" t="s">
        <v>275</v>
      </c>
      <c r="C28" s="15" t="s">
        <v>32</v>
      </c>
      <c r="D28" s="21">
        <v>24</v>
      </c>
      <c r="E28" s="76"/>
      <c r="F28" s="79"/>
      <c r="G28" s="46"/>
      <c r="H28" s="17"/>
      <c r="I28" s="18">
        <f t="shared" si="0"/>
        <v>0</v>
      </c>
      <c r="J28" s="19">
        <f t="shared" si="1"/>
        <v>0</v>
      </c>
      <c r="K28" s="19">
        <f t="shared" si="2"/>
        <v>0</v>
      </c>
      <c r="L28" s="20"/>
      <c r="M28" s="72" t="s">
        <v>250</v>
      </c>
    </row>
    <row r="29" spans="1:13" ht="25.5" x14ac:dyDescent="0.25">
      <c r="A29" s="14" t="s">
        <v>46</v>
      </c>
      <c r="B29" s="22" t="s">
        <v>276</v>
      </c>
      <c r="C29" s="15" t="s">
        <v>32</v>
      </c>
      <c r="D29" s="21">
        <v>324</v>
      </c>
      <c r="E29" s="76"/>
      <c r="F29" s="79"/>
      <c r="G29" s="46"/>
      <c r="H29" s="17"/>
      <c r="I29" s="18">
        <f t="shared" si="0"/>
        <v>0</v>
      </c>
      <c r="J29" s="19">
        <f t="shared" si="1"/>
        <v>0</v>
      </c>
      <c r="K29" s="19">
        <f t="shared" si="2"/>
        <v>0</v>
      </c>
      <c r="L29" s="20"/>
      <c r="M29" s="72" t="s">
        <v>250</v>
      </c>
    </row>
    <row r="30" spans="1:13" ht="25.5" x14ac:dyDescent="0.25">
      <c r="A30" s="14" t="s">
        <v>47</v>
      </c>
      <c r="B30" s="22" t="s">
        <v>48</v>
      </c>
      <c r="C30" s="15" t="s">
        <v>32</v>
      </c>
      <c r="D30" s="21">
        <v>7200</v>
      </c>
      <c r="E30" s="76"/>
      <c r="F30" s="79"/>
      <c r="G30" s="46"/>
      <c r="H30" s="17"/>
      <c r="I30" s="18">
        <f t="shared" si="0"/>
        <v>0</v>
      </c>
      <c r="J30" s="19">
        <f t="shared" si="1"/>
        <v>0</v>
      </c>
      <c r="K30" s="19">
        <f t="shared" si="2"/>
        <v>0</v>
      </c>
      <c r="L30" s="20"/>
      <c r="M30" s="72" t="s">
        <v>250</v>
      </c>
    </row>
    <row r="31" spans="1:13" ht="25.5" x14ac:dyDescent="0.25">
      <c r="A31" s="14" t="s">
        <v>49</v>
      </c>
      <c r="B31" s="22" t="s">
        <v>50</v>
      </c>
      <c r="C31" s="15" t="s">
        <v>32</v>
      </c>
      <c r="D31" s="21">
        <v>760</v>
      </c>
      <c r="E31" s="76"/>
      <c r="F31" s="79"/>
      <c r="G31" s="46"/>
      <c r="H31" s="17"/>
      <c r="I31" s="18">
        <f t="shared" si="0"/>
        <v>0</v>
      </c>
      <c r="J31" s="19">
        <f t="shared" si="1"/>
        <v>0</v>
      </c>
      <c r="K31" s="19">
        <f t="shared" si="2"/>
        <v>0</v>
      </c>
      <c r="L31" s="20"/>
      <c r="M31" s="72" t="s">
        <v>250</v>
      </c>
    </row>
    <row r="32" spans="1:13" ht="25.5" x14ac:dyDescent="0.25">
      <c r="A32" s="14" t="s">
        <v>51</v>
      </c>
      <c r="B32" s="22" t="s">
        <v>52</v>
      </c>
      <c r="C32" s="15" t="s">
        <v>44</v>
      </c>
      <c r="D32" s="21">
        <v>20</v>
      </c>
      <c r="E32" s="76"/>
      <c r="F32" s="79"/>
      <c r="G32" s="46"/>
      <c r="H32" s="17"/>
      <c r="I32" s="18">
        <f t="shared" si="0"/>
        <v>0</v>
      </c>
      <c r="J32" s="19">
        <f t="shared" si="1"/>
        <v>0</v>
      </c>
      <c r="K32" s="19">
        <f t="shared" si="2"/>
        <v>0</v>
      </c>
      <c r="L32" s="20"/>
      <c r="M32" s="72" t="s">
        <v>250</v>
      </c>
    </row>
    <row r="33" spans="1:13" x14ac:dyDescent="0.25">
      <c r="A33" s="14" t="s">
        <v>53</v>
      </c>
      <c r="B33" s="22" t="s">
        <v>54</v>
      </c>
      <c r="C33" s="15" t="s">
        <v>32</v>
      </c>
      <c r="D33" s="23">
        <v>128</v>
      </c>
      <c r="E33" s="76"/>
      <c r="F33" s="79"/>
      <c r="G33" s="46"/>
      <c r="H33" s="17"/>
      <c r="I33" s="18">
        <f t="shared" si="0"/>
        <v>0</v>
      </c>
      <c r="J33" s="19">
        <f t="shared" si="1"/>
        <v>0</v>
      </c>
      <c r="K33" s="19">
        <f t="shared" si="2"/>
        <v>0</v>
      </c>
      <c r="L33" s="20"/>
      <c r="M33" s="72" t="s">
        <v>250</v>
      </c>
    </row>
    <row r="34" spans="1:13" x14ac:dyDescent="0.25">
      <c r="A34" s="14" t="s">
        <v>55</v>
      </c>
      <c r="B34" s="24" t="s">
        <v>56</v>
      </c>
      <c r="C34" s="25" t="s">
        <v>32</v>
      </c>
      <c r="D34" s="26">
        <v>140</v>
      </c>
      <c r="E34" s="77"/>
      <c r="F34" s="80"/>
      <c r="G34" s="78"/>
      <c r="H34" s="27"/>
      <c r="I34" s="18">
        <f t="shared" si="0"/>
        <v>0</v>
      </c>
      <c r="J34" s="19">
        <f t="shared" si="1"/>
        <v>0</v>
      </c>
      <c r="K34" s="19">
        <f t="shared" si="2"/>
        <v>0</v>
      </c>
      <c r="L34" s="28"/>
      <c r="M34" s="73" t="s">
        <v>250</v>
      </c>
    </row>
    <row r="35" spans="1:13" ht="25.5" x14ac:dyDescent="0.25">
      <c r="A35" s="14" t="s">
        <v>57</v>
      </c>
      <c r="B35" s="24" t="s">
        <v>277</v>
      </c>
      <c r="C35" s="25" t="s">
        <v>32</v>
      </c>
      <c r="D35" s="29">
        <v>170</v>
      </c>
      <c r="E35" s="77"/>
      <c r="F35" s="80"/>
      <c r="G35" s="78"/>
      <c r="H35" s="27"/>
      <c r="I35" s="18">
        <f t="shared" si="0"/>
        <v>0</v>
      </c>
      <c r="J35" s="19">
        <f t="shared" si="1"/>
        <v>0</v>
      </c>
      <c r="K35" s="19">
        <f t="shared" si="2"/>
        <v>0</v>
      </c>
      <c r="L35" s="28"/>
      <c r="M35" s="73" t="s">
        <v>250</v>
      </c>
    </row>
    <row r="36" spans="1:13" ht="63.75" x14ac:dyDescent="0.25">
      <c r="A36" s="14" t="s">
        <v>58</v>
      </c>
      <c r="B36" s="30" t="s">
        <v>59</v>
      </c>
      <c r="C36" s="25" t="s">
        <v>32</v>
      </c>
      <c r="D36" s="31">
        <v>56</v>
      </c>
      <c r="E36" s="77"/>
      <c r="F36" s="80"/>
      <c r="G36" s="78"/>
      <c r="H36" s="27"/>
      <c r="I36" s="18">
        <f t="shared" si="0"/>
        <v>0</v>
      </c>
      <c r="J36" s="19">
        <f t="shared" si="1"/>
        <v>0</v>
      </c>
      <c r="K36" s="19">
        <f t="shared" si="2"/>
        <v>0</v>
      </c>
      <c r="L36" s="28"/>
      <c r="M36" s="73" t="s">
        <v>250</v>
      </c>
    </row>
    <row r="37" spans="1:13" ht="51" x14ac:dyDescent="0.25">
      <c r="A37" s="14" t="s">
        <v>60</v>
      </c>
      <c r="B37" s="30" t="s">
        <v>61</v>
      </c>
      <c r="C37" s="25" t="s">
        <v>32</v>
      </c>
      <c r="D37" s="26">
        <v>40</v>
      </c>
      <c r="E37" s="77"/>
      <c r="F37" s="80"/>
      <c r="G37" s="78"/>
      <c r="H37" s="27"/>
      <c r="I37" s="18">
        <f t="shared" si="0"/>
        <v>0</v>
      </c>
      <c r="J37" s="19">
        <f t="shared" si="1"/>
        <v>0</v>
      </c>
      <c r="K37" s="19">
        <f t="shared" si="2"/>
        <v>0</v>
      </c>
      <c r="L37" s="28"/>
      <c r="M37" s="73" t="s">
        <v>250</v>
      </c>
    </row>
    <row r="38" spans="1:13" ht="78.75" x14ac:dyDescent="0.25">
      <c r="A38" s="14" t="s">
        <v>62</v>
      </c>
      <c r="B38" s="30" t="s">
        <v>63</v>
      </c>
      <c r="C38" s="25" t="s">
        <v>32</v>
      </c>
      <c r="D38" s="26">
        <v>1024</v>
      </c>
      <c r="E38" s="77"/>
      <c r="F38" s="80"/>
      <c r="G38" s="78"/>
      <c r="H38" s="27"/>
      <c r="I38" s="18">
        <f t="shared" si="0"/>
        <v>0</v>
      </c>
      <c r="J38" s="19">
        <f t="shared" si="1"/>
        <v>0</v>
      </c>
      <c r="K38" s="19">
        <f t="shared" si="2"/>
        <v>0</v>
      </c>
      <c r="L38" s="28"/>
      <c r="M38" s="73" t="s">
        <v>250</v>
      </c>
    </row>
    <row r="39" spans="1:13" ht="51" x14ac:dyDescent="0.25">
      <c r="A39" s="14" t="s">
        <v>64</v>
      </c>
      <c r="B39" s="30" t="s">
        <v>65</v>
      </c>
      <c r="C39" s="25" t="s">
        <v>32</v>
      </c>
      <c r="D39" s="26">
        <v>24</v>
      </c>
      <c r="E39" s="77"/>
      <c r="F39" s="80"/>
      <c r="G39" s="78"/>
      <c r="H39" s="27"/>
      <c r="I39" s="18">
        <f t="shared" si="0"/>
        <v>0</v>
      </c>
      <c r="J39" s="19">
        <f t="shared" si="1"/>
        <v>0</v>
      </c>
      <c r="K39" s="19">
        <f t="shared" si="2"/>
        <v>0</v>
      </c>
      <c r="L39" s="28"/>
      <c r="M39" s="73" t="s">
        <v>250</v>
      </c>
    </row>
    <row r="40" spans="1:13" ht="78.75" x14ac:dyDescent="0.25">
      <c r="A40" s="14" t="s">
        <v>66</v>
      </c>
      <c r="B40" s="30" t="s">
        <v>67</v>
      </c>
      <c r="C40" s="25" t="s">
        <v>32</v>
      </c>
      <c r="D40" s="26">
        <v>40</v>
      </c>
      <c r="E40" s="77"/>
      <c r="F40" s="80"/>
      <c r="G40" s="78"/>
      <c r="H40" s="27"/>
      <c r="I40" s="18">
        <f t="shared" si="0"/>
        <v>0</v>
      </c>
      <c r="J40" s="19">
        <f t="shared" si="1"/>
        <v>0</v>
      </c>
      <c r="K40" s="19">
        <f t="shared" si="2"/>
        <v>0</v>
      </c>
      <c r="L40" s="28"/>
      <c r="M40" s="73" t="s">
        <v>250</v>
      </c>
    </row>
    <row r="41" spans="1:13" ht="76.5" x14ac:dyDescent="0.25">
      <c r="A41" s="14" t="s">
        <v>68</v>
      </c>
      <c r="B41" s="30" t="s">
        <v>69</v>
      </c>
      <c r="C41" s="25" t="s">
        <v>32</v>
      </c>
      <c r="D41" s="26">
        <v>150</v>
      </c>
      <c r="E41" s="77"/>
      <c r="F41" s="80"/>
      <c r="G41" s="78"/>
      <c r="H41" s="27"/>
      <c r="I41" s="18">
        <f t="shared" si="0"/>
        <v>0</v>
      </c>
      <c r="J41" s="19">
        <f t="shared" si="1"/>
        <v>0</v>
      </c>
      <c r="K41" s="19">
        <f t="shared" si="2"/>
        <v>0</v>
      </c>
      <c r="L41" s="28"/>
      <c r="M41" s="73" t="s">
        <v>250</v>
      </c>
    </row>
    <row r="42" spans="1:13" ht="51" x14ac:dyDescent="0.25">
      <c r="A42" s="14" t="s">
        <v>70</v>
      </c>
      <c r="B42" s="30" t="s">
        <v>71</v>
      </c>
      <c r="C42" s="25" t="s">
        <v>32</v>
      </c>
      <c r="D42" s="26">
        <v>48</v>
      </c>
      <c r="E42" s="77"/>
      <c r="F42" s="81"/>
      <c r="G42" s="78"/>
      <c r="H42" s="27"/>
      <c r="I42" s="18">
        <f t="shared" si="0"/>
        <v>0</v>
      </c>
      <c r="J42" s="19">
        <f t="shared" si="1"/>
        <v>0</v>
      </c>
      <c r="K42" s="19">
        <f t="shared" si="2"/>
        <v>0</v>
      </c>
      <c r="L42" s="28"/>
      <c r="M42" s="73" t="s">
        <v>250</v>
      </c>
    </row>
    <row r="43" spans="1:13" ht="38.25" x14ac:dyDescent="0.25">
      <c r="A43" s="14" t="s">
        <v>72</v>
      </c>
      <c r="B43" s="30" t="s">
        <v>73</v>
      </c>
      <c r="C43" s="25" t="s">
        <v>32</v>
      </c>
      <c r="D43" s="26">
        <v>4</v>
      </c>
      <c r="E43" s="77"/>
      <c r="F43" s="81"/>
      <c r="G43" s="78"/>
      <c r="H43" s="27"/>
      <c r="I43" s="18">
        <f t="shared" si="0"/>
        <v>0</v>
      </c>
      <c r="J43" s="19">
        <f t="shared" si="1"/>
        <v>0</v>
      </c>
      <c r="K43" s="19">
        <f t="shared" si="2"/>
        <v>0</v>
      </c>
      <c r="L43" s="28"/>
      <c r="M43" s="73" t="s">
        <v>250</v>
      </c>
    </row>
    <row r="44" spans="1:13" ht="38.25" x14ac:dyDescent="0.25">
      <c r="A44" s="14" t="s">
        <v>74</v>
      </c>
      <c r="B44" s="32" t="s">
        <v>75</v>
      </c>
      <c r="C44" s="25" t="s">
        <v>32</v>
      </c>
      <c r="D44" s="26">
        <v>2</v>
      </c>
      <c r="E44" s="77"/>
      <c r="F44" s="81"/>
      <c r="G44" s="78"/>
      <c r="H44" s="27"/>
      <c r="I44" s="18">
        <f t="shared" si="0"/>
        <v>0</v>
      </c>
      <c r="J44" s="19">
        <f t="shared" si="1"/>
        <v>0</v>
      </c>
      <c r="K44" s="19">
        <f t="shared" si="2"/>
        <v>0</v>
      </c>
      <c r="L44" s="28"/>
      <c r="M44" s="73" t="s">
        <v>250</v>
      </c>
    </row>
    <row r="45" spans="1:13" ht="51" x14ac:dyDescent="0.25">
      <c r="A45" s="14" t="s">
        <v>76</v>
      </c>
      <c r="B45" s="30" t="s">
        <v>77</v>
      </c>
      <c r="C45" s="33" t="s">
        <v>32</v>
      </c>
      <c r="D45" s="26">
        <v>60</v>
      </c>
      <c r="E45" s="77"/>
      <c r="F45" s="80"/>
      <c r="G45" s="78"/>
      <c r="H45" s="27"/>
      <c r="I45" s="18">
        <f t="shared" si="0"/>
        <v>0</v>
      </c>
      <c r="J45" s="19">
        <f t="shared" si="1"/>
        <v>0</v>
      </c>
      <c r="K45" s="19">
        <f t="shared" si="2"/>
        <v>0</v>
      </c>
      <c r="L45" s="28"/>
      <c r="M45" s="73" t="s">
        <v>250</v>
      </c>
    </row>
    <row r="46" spans="1:13" ht="51" x14ac:dyDescent="0.25">
      <c r="A46" s="14" t="s">
        <v>78</v>
      </c>
      <c r="B46" s="30" t="s">
        <v>79</v>
      </c>
      <c r="C46" s="33" t="s">
        <v>32</v>
      </c>
      <c r="D46" s="26">
        <v>30</v>
      </c>
      <c r="E46" s="77"/>
      <c r="F46" s="80"/>
      <c r="G46" s="78"/>
      <c r="H46" s="27"/>
      <c r="I46" s="18">
        <f t="shared" si="0"/>
        <v>0</v>
      </c>
      <c r="J46" s="19">
        <f t="shared" si="1"/>
        <v>0</v>
      </c>
      <c r="K46" s="19">
        <f t="shared" si="2"/>
        <v>0</v>
      </c>
      <c r="L46" s="28"/>
      <c r="M46" s="73" t="s">
        <v>250</v>
      </c>
    </row>
    <row r="47" spans="1:13" ht="51" x14ac:dyDescent="0.25">
      <c r="A47" s="14" t="s">
        <v>80</v>
      </c>
      <c r="B47" s="30" t="s">
        <v>81</v>
      </c>
      <c r="C47" s="33" t="s">
        <v>32</v>
      </c>
      <c r="D47" s="26">
        <v>8</v>
      </c>
      <c r="E47" s="77"/>
      <c r="F47" s="80"/>
      <c r="G47" s="78"/>
      <c r="H47" s="27"/>
      <c r="I47" s="18">
        <f t="shared" si="0"/>
        <v>0</v>
      </c>
      <c r="J47" s="19">
        <f t="shared" si="1"/>
        <v>0</v>
      </c>
      <c r="K47" s="19">
        <f t="shared" si="2"/>
        <v>0</v>
      </c>
      <c r="L47" s="28"/>
      <c r="M47" s="73" t="s">
        <v>250</v>
      </c>
    </row>
    <row r="48" spans="1:13" ht="63.75" x14ac:dyDescent="0.25">
      <c r="A48" s="14" t="s">
        <v>82</v>
      </c>
      <c r="B48" s="30" t="s">
        <v>83</v>
      </c>
      <c r="C48" s="33" t="s">
        <v>32</v>
      </c>
      <c r="D48" s="26">
        <v>10</v>
      </c>
      <c r="E48" s="77"/>
      <c r="F48" s="80"/>
      <c r="G48" s="78"/>
      <c r="H48" s="27"/>
      <c r="I48" s="18">
        <f t="shared" si="0"/>
        <v>0</v>
      </c>
      <c r="J48" s="19">
        <f t="shared" si="1"/>
        <v>0</v>
      </c>
      <c r="K48" s="19">
        <f t="shared" si="2"/>
        <v>0</v>
      </c>
      <c r="L48" s="28"/>
      <c r="M48" s="73" t="s">
        <v>250</v>
      </c>
    </row>
    <row r="49" spans="1:13" ht="63.75" x14ac:dyDescent="0.25">
      <c r="A49" s="14" t="s">
        <v>84</v>
      </c>
      <c r="B49" s="30" t="s">
        <v>85</v>
      </c>
      <c r="C49" s="33" t="s">
        <v>32</v>
      </c>
      <c r="D49" s="26">
        <v>30</v>
      </c>
      <c r="E49" s="77"/>
      <c r="F49" s="80"/>
      <c r="G49" s="78"/>
      <c r="H49" s="27"/>
      <c r="I49" s="18">
        <f t="shared" si="0"/>
        <v>0</v>
      </c>
      <c r="J49" s="19">
        <f t="shared" si="1"/>
        <v>0</v>
      </c>
      <c r="K49" s="19">
        <f t="shared" si="2"/>
        <v>0</v>
      </c>
      <c r="L49" s="28"/>
      <c r="M49" s="73" t="s">
        <v>250</v>
      </c>
    </row>
    <row r="50" spans="1:13" ht="38.25" x14ac:dyDescent="0.25">
      <c r="A50" s="14" t="s">
        <v>86</v>
      </c>
      <c r="B50" s="30" t="s">
        <v>87</v>
      </c>
      <c r="C50" s="33" t="s">
        <v>32</v>
      </c>
      <c r="D50" s="26">
        <v>4</v>
      </c>
      <c r="E50" s="77"/>
      <c r="F50" s="80"/>
      <c r="G50" s="78"/>
      <c r="H50" s="27"/>
      <c r="I50" s="18">
        <f t="shared" si="0"/>
        <v>0</v>
      </c>
      <c r="J50" s="19">
        <f t="shared" si="1"/>
        <v>0</v>
      </c>
      <c r="K50" s="19">
        <f t="shared" si="2"/>
        <v>0</v>
      </c>
      <c r="L50" s="28"/>
      <c r="M50" s="73" t="s">
        <v>250</v>
      </c>
    </row>
    <row r="51" spans="1:13" ht="76.5" x14ac:dyDescent="0.25">
      <c r="A51" s="14" t="s">
        <v>88</v>
      </c>
      <c r="B51" s="34" t="s">
        <v>89</v>
      </c>
      <c r="C51" s="33" t="s">
        <v>32</v>
      </c>
      <c r="D51" s="26">
        <v>940</v>
      </c>
      <c r="E51" s="77"/>
      <c r="F51" s="80"/>
      <c r="G51" s="78"/>
      <c r="H51" s="27"/>
      <c r="I51" s="18">
        <f t="shared" si="0"/>
        <v>0</v>
      </c>
      <c r="J51" s="19">
        <f t="shared" si="1"/>
        <v>0</v>
      </c>
      <c r="K51" s="19">
        <f t="shared" si="2"/>
        <v>0</v>
      </c>
      <c r="L51" s="28"/>
      <c r="M51" s="73" t="s">
        <v>250</v>
      </c>
    </row>
    <row r="52" spans="1:13" ht="76.5" x14ac:dyDescent="0.25">
      <c r="A52" s="14" t="s">
        <v>90</v>
      </c>
      <c r="B52" s="34" t="s">
        <v>91</v>
      </c>
      <c r="C52" s="35" t="s">
        <v>32</v>
      </c>
      <c r="D52" s="26">
        <v>60</v>
      </c>
      <c r="E52" s="77"/>
      <c r="F52" s="82"/>
      <c r="G52" s="78"/>
      <c r="H52" s="27"/>
      <c r="I52" s="18">
        <f t="shared" si="0"/>
        <v>0</v>
      </c>
      <c r="J52" s="19">
        <f t="shared" si="1"/>
        <v>0</v>
      </c>
      <c r="K52" s="19">
        <f t="shared" si="2"/>
        <v>0</v>
      </c>
      <c r="L52" s="28"/>
      <c r="M52" s="73" t="s">
        <v>250</v>
      </c>
    </row>
    <row r="53" spans="1:13" ht="63.75" x14ac:dyDescent="0.25">
      <c r="A53" s="14" t="s">
        <v>92</v>
      </c>
      <c r="B53" s="34" t="s">
        <v>93</v>
      </c>
      <c r="C53" s="35" t="s">
        <v>32</v>
      </c>
      <c r="D53" s="26">
        <v>110</v>
      </c>
      <c r="E53" s="77"/>
      <c r="F53" s="82"/>
      <c r="G53" s="78"/>
      <c r="H53" s="27"/>
      <c r="I53" s="18">
        <f t="shared" si="0"/>
        <v>0</v>
      </c>
      <c r="J53" s="19">
        <f t="shared" si="1"/>
        <v>0</v>
      </c>
      <c r="K53" s="19">
        <f t="shared" si="2"/>
        <v>0</v>
      </c>
      <c r="L53" s="28"/>
      <c r="M53" s="73" t="s">
        <v>250</v>
      </c>
    </row>
    <row r="54" spans="1:13" ht="38.25" x14ac:dyDescent="0.25">
      <c r="A54" s="14" t="s">
        <v>94</v>
      </c>
      <c r="B54" s="36" t="s">
        <v>95</v>
      </c>
      <c r="C54" s="37" t="s">
        <v>32</v>
      </c>
      <c r="D54" s="26">
        <v>2052</v>
      </c>
      <c r="E54" s="77"/>
      <c r="F54" s="80"/>
      <c r="G54" s="78"/>
      <c r="H54" s="38"/>
      <c r="I54" s="18">
        <f t="shared" si="0"/>
        <v>0</v>
      </c>
      <c r="J54" s="19">
        <f t="shared" si="1"/>
        <v>0</v>
      </c>
      <c r="K54" s="19">
        <f t="shared" si="2"/>
        <v>0</v>
      </c>
      <c r="L54" s="28"/>
      <c r="M54" s="73" t="s">
        <v>250</v>
      </c>
    </row>
    <row r="55" spans="1:13" ht="38.25" x14ac:dyDescent="0.25">
      <c r="A55" s="14" t="s">
        <v>96</v>
      </c>
      <c r="B55" s="36" t="s">
        <v>97</v>
      </c>
      <c r="C55" s="37" t="s">
        <v>32</v>
      </c>
      <c r="D55" s="26">
        <v>34</v>
      </c>
      <c r="E55" s="77"/>
      <c r="F55" s="80"/>
      <c r="G55" s="78"/>
      <c r="H55" s="38"/>
      <c r="I55" s="18">
        <f t="shared" si="0"/>
        <v>0</v>
      </c>
      <c r="J55" s="19">
        <f t="shared" si="1"/>
        <v>0</v>
      </c>
      <c r="K55" s="19">
        <f t="shared" si="2"/>
        <v>0</v>
      </c>
      <c r="L55" s="28"/>
      <c r="M55" s="73" t="s">
        <v>250</v>
      </c>
    </row>
    <row r="56" spans="1:13" ht="25.5" x14ac:dyDescent="0.25">
      <c r="A56" s="14" t="s">
        <v>98</v>
      </c>
      <c r="B56" s="36" t="s">
        <v>99</v>
      </c>
      <c r="C56" s="37" t="s">
        <v>32</v>
      </c>
      <c r="D56" s="26">
        <v>2084</v>
      </c>
      <c r="E56" s="77"/>
      <c r="F56" s="80"/>
      <c r="G56" s="78"/>
      <c r="H56" s="38"/>
      <c r="I56" s="18">
        <f t="shared" si="0"/>
        <v>0</v>
      </c>
      <c r="J56" s="19">
        <f t="shared" si="1"/>
        <v>0</v>
      </c>
      <c r="K56" s="19">
        <f t="shared" si="2"/>
        <v>0</v>
      </c>
      <c r="L56" s="28"/>
      <c r="M56" s="73" t="s">
        <v>250</v>
      </c>
    </row>
    <row r="57" spans="1:13" ht="38.25" x14ac:dyDescent="0.25">
      <c r="A57" s="14" t="s">
        <v>100</v>
      </c>
      <c r="B57" s="30" t="s">
        <v>101</v>
      </c>
      <c r="C57" s="33" t="s">
        <v>32</v>
      </c>
      <c r="D57" s="26">
        <v>48</v>
      </c>
      <c r="E57" s="77"/>
      <c r="F57" s="80"/>
      <c r="G57" s="78"/>
      <c r="H57" s="27"/>
      <c r="I57" s="18">
        <f t="shared" si="0"/>
        <v>0</v>
      </c>
      <c r="J57" s="19">
        <f t="shared" si="1"/>
        <v>0</v>
      </c>
      <c r="K57" s="19">
        <f t="shared" si="2"/>
        <v>0</v>
      </c>
      <c r="L57" s="28"/>
      <c r="M57" s="73" t="s">
        <v>250</v>
      </c>
    </row>
    <row r="58" spans="1:13" ht="51" x14ac:dyDescent="0.25">
      <c r="A58" s="14" t="s">
        <v>102</v>
      </c>
      <c r="B58" s="39" t="s">
        <v>103</v>
      </c>
      <c r="C58" s="33" t="s">
        <v>32</v>
      </c>
      <c r="D58" s="26">
        <v>12</v>
      </c>
      <c r="E58" s="77"/>
      <c r="F58" s="80"/>
      <c r="G58" s="78"/>
      <c r="H58" s="27"/>
      <c r="I58" s="18">
        <f t="shared" si="0"/>
        <v>0</v>
      </c>
      <c r="J58" s="19">
        <f t="shared" si="1"/>
        <v>0</v>
      </c>
      <c r="K58" s="19">
        <f t="shared" si="2"/>
        <v>0</v>
      </c>
      <c r="L58" s="28"/>
      <c r="M58" s="73" t="s">
        <v>250</v>
      </c>
    </row>
    <row r="59" spans="1:13" x14ac:dyDescent="0.25">
      <c r="A59" s="14" t="s">
        <v>104</v>
      </c>
      <c r="B59" s="40" t="s">
        <v>105</v>
      </c>
      <c r="C59" s="33" t="s">
        <v>32</v>
      </c>
      <c r="D59" s="26">
        <v>10</v>
      </c>
      <c r="E59" s="77"/>
      <c r="F59" s="80"/>
      <c r="G59" s="78"/>
      <c r="H59" s="27"/>
      <c r="I59" s="18">
        <f t="shared" si="0"/>
        <v>0</v>
      </c>
      <c r="J59" s="19">
        <f t="shared" si="1"/>
        <v>0</v>
      </c>
      <c r="K59" s="19">
        <f t="shared" si="2"/>
        <v>0</v>
      </c>
      <c r="L59" s="28"/>
      <c r="M59" s="73" t="s">
        <v>250</v>
      </c>
    </row>
    <row r="60" spans="1:13" ht="38.25" x14ac:dyDescent="0.25">
      <c r="A60" s="14" t="s">
        <v>106</v>
      </c>
      <c r="B60" s="36" t="s">
        <v>107</v>
      </c>
      <c r="C60" s="33" t="s">
        <v>32</v>
      </c>
      <c r="D60" s="26">
        <v>22</v>
      </c>
      <c r="E60" s="77"/>
      <c r="F60" s="80"/>
      <c r="G60" s="78"/>
      <c r="H60" s="27"/>
      <c r="I60" s="18">
        <f t="shared" si="0"/>
        <v>0</v>
      </c>
      <c r="J60" s="19">
        <f t="shared" si="1"/>
        <v>0</v>
      </c>
      <c r="K60" s="19">
        <f t="shared" si="2"/>
        <v>0</v>
      </c>
      <c r="L60" s="28"/>
      <c r="M60" s="73" t="s">
        <v>250</v>
      </c>
    </row>
    <row r="61" spans="1:13" ht="38.25" x14ac:dyDescent="0.25">
      <c r="A61" s="14" t="s">
        <v>108</v>
      </c>
      <c r="B61" s="36" t="s">
        <v>109</v>
      </c>
      <c r="C61" s="33" t="s">
        <v>32</v>
      </c>
      <c r="D61" s="26">
        <v>18</v>
      </c>
      <c r="E61" s="77"/>
      <c r="F61" s="80"/>
      <c r="G61" s="78"/>
      <c r="H61" s="27"/>
      <c r="I61" s="18">
        <f t="shared" si="0"/>
        <v>0</v>
      </c>
      <c r="J61" s="19">
        <f t="shared" si="1"/>
        <v>0</v>
      </c>
      <c r="K61" s="19">
        <f t="shared" si="2"/>
        <v>0</v>
      </c>
      <c r="L61" s="28"/>
      <c r="M61" s="73" t="s">
        <v>250</v>
      </c>
    </row>
    <row r="62" spans="1:13" ht="63.75" x14ac:dyDescent="0.25">
      <c r="A62" s="14" t="s">
        <v>110</v>
      </c>
      <c r="B62" s="36" t="s">
        <v>111</v>
      </c>
      <c r="C62" s="33" t="s">
        <v>32</v>
      </c>
      <c r="D62" s="26">
        <v>8</v>
      </c>
      <c r="E62" s="77"/>
      <c r="F62" s="80"/>
      <c r="G62" s="78"/>
      <c r="H62" s="27"/>
      <c r="I62" s="18">
        <f t="shared" si="0"/>
        <v>0</v>
      </c>
      <c r="J62" s="19">
        <f t="shared" si="1"/>
        <v>0</v>
      </c>
      <c r="K62" s="19">
        <f t="shared" si="2"/>
        <v>0</v>
      </c>
      <c r="L62" s="28"/>
      <c r="M62" s="73" t="s">
        <v>250</v>
      </c>
    </row>
    <row r="63" spans="1:13" x14ac:dyDescent="0.25">
      <c r="A63" s="14" t="s">
        <v>112</v>
      </c>
      <c r="B63" s="36" t="s">
        <v>113</v>
      </c>
      <c r="C63" s="33" t="s">
        <v>32</v>
      </c>
      <c r="D63" s="26">
        <v>10</v>
      </c>
      <c r="E63" s="77"/>
      <c r="F63" s="80"/>
      <c r="G63" s="78"/>
      <c r="H63" s="27"/>
      <c r="I63" s="18">
        <f t="shared" si="0"/>
        <v>0</v>
      </c>
      <c r="J63" s="19">
        <f t="shared" si="1"/>
        <v>0</v>
      </c>
      <c r="K63" s="19">
        <f t="shared" si="2"/>
        <v>0</v>
      </c>
      <c r="L63" s="28"/>
      <c r="M63" s="73" t="s">
        <v>250</v>
      </c>
    </row>
    <row r="64" spans="1:13" x14ac:dyDescent="0.25">
      <c r="A64" s="14" t="s">
        <v>114</v>
      </c>
      <c r="B64" s="39" t="s">
        <v>115</v>
      </c>
      <c r="C64" s="33" t="s">
        <v>32</v>
      </c>
      <c r="D64" s="26">
        <v>12</v>
      </c>
      <c r="E64" s="77"/>
      <c r="F64" s="80"/>
      <c r="G64" s="78"/>
      <c r="H64" s="27"/>
      <c r="I64" s="18">
        <f t="shared" si="0"/>
        <v>0</v>
      </c>
      <c r="J64" s="19">
        <f t="shared" si="1"/>
        <v>0</v>
      </c>
      <c r="K64" s="19">
        <f t="shared" si="2"/>
        <v>0</v>
      </c>
      <c r="L64" s="28"/>
      <c r="M64" s="73" t="s">
        <v>250</v>
      </c>
    </row>
    <row r="65" spans="1:13" x14ac:dyDescent="0.25">
      <c r="A65" s="14" t="s">
        <v>116</v>
      </c>
      <c r="B65" s="39" t="s">
        <v>117</v>
      </c>
      <c r="C65" s="33" t="s">
        <v>32</v>
      </c>
      <c r="D65" s="26">
        <v>4</v>
      </c>
      <c r="E65" s="77"/>
      <c r="F65" s="80"/>
      <c r="G65" s="78"/>
      <c r="H65" s="27"/>
      <c r="I65" s="18">
        <f t="shared" si="0"/>
        <v>0</v>
      </c>
      <c r="J65" s="19">
        <f t="shared" si="1"/>
        <v>0</v>
      </c>
      <c r="K65" s="19">
        <f t="shared" si="2"/>
        <v>0</v>
      </c>
      <c r="L65" s="28"/>
      <c r="M65" s="73" t="s">
        <v>250</v>
      </c>
    </row>
    <row r="66" spans="1:13" x14ac:dyDescent="0.25">
      <c r="A66" s="14" t="s">
        <v>118</v>
      </c>
      <c r="B66" s="39" t="s">
        <v>119</v>
      </c>
      <c r="C66" s="33" t="s">
        <v>32</v>
      </c>
      <c r="D66" s="26">
        <v>5</v>
      </c>
      <c r="E66" s="77"/>
      <c r="F66" s="80"/>
      <c r="G66" s="78"/>
      <c r="H66" s="27"/>
      <c r="I66" s="18">
        <f t="shared" si="0"/>
        <v>0</v>
      </c>
      <c r="J66" s="19">
        <f t="shared" si="1"/>
        <v>0</v>
      </c>
      <c r="K66" s="19">
        <f t="shared" si="2"/>
        <v>0</v>
      </c>
      <c r="L66" s="28"/>
      <c r="M66" s="73" t="s">
        <v>250</v>
      </c>
    </row>
    <row r="67" spans="1:13" x14ac:dyDescent="0.25">
      <c r="A67" s="14" t="s">
        <v>120</v>
      </c>
      <c r="B67" s="39" t="s">
        <v>121</v>
      </c>
      <c r="C67" s="33" t="s">
        <v>32</v>
      </c>
      <c r="D67" s="26">
        <v>4</v>
      </c>
      <c r="E67" s="77"/>
      <c r="F67" s="80"/>
      <c r="G67" s="78"/>
      <c r="H67" s="27"/>
      <c r="I67" s="18">
        <f t="shared" ref="I67:I126" si="3">G67*(1+H67)</f>
        <v>0</v>
      </c>
      <c r="J67" s="19">
        <f t="shared" ref="J67:J126" si="4">D67*G67</f>
        <v>0</v>
      </c>
      <c r="K67" s="19">
        <f t="shared" ref="K67:K126" si="5">D67*I67</f>
        <v>0</v>
      </c>
      <c r="L67" s="28"/>
      <c r="M67" s="73" t="s">
        <v>250</v>
      </c>
    </row>
    <row r="68" spans="1:13" x14ac:dyDescent="0.25">
      <c r="A68" s="14" t="s">
        <v>122</v>
      </c>
      <c r="B68" s="39" t="s">
        <v>123</v>
      </c>
      <c r="C68" s="33" t="s">
        <v>32</v>
      </c>
      <c r="D68" s="26">
        <v>12</v>
      </c>
      <c r="E68" s="77"/>
      <c r="F68" s="80"/>
      <c r="G68" s="78"/>
      <c r="H68" s="27"/>
      <c r="I68" s="18">
        <f t="shared" si="3"/>
        <v>0</v>
      </c>
      <c r="J68" s="19">
        <f t="shared" si="4"/>
        <v>0</v>
      </c>
      <c r="K68" s="19">
        <f t="shared" si="5"/>
        <v>0</v>
      </c>
      <c r="L68" s="28"/>
      <c r="M68" s="73" t="s">
        <v>250</v>
      </c>
    </row>
    <row r="69" spans="1:13" ht="25.5" x14ac:dyDescent="0.25">
      <c r="A69" s="14" t="s">
        <v>124</v>
      </c>
      <c r="B69" s="39" t="s">
        <v>125</v>
      </c>
      <c r="C69" s="33"/>
      <c r="D69" s="26">
        <v>5</v>
      </c>
      <c r="E69" s="77"/>
      <c r="F69" s="80"/>
      <c r="G69" s="78"/>
      <c r="H69" s="27"/>
      <c r="I69" s="18">
        <f t="shared" si="3"/>
        <v>0</v>
      </c>
      <c r="J69" s="19">
        <f t="shared" si="4"/>
        <v>0</v>
      </c>
      <c r="K69" s="19">
        <f t="shared" si="5"/>
        <v>0</v>
      </c>
      <c r="L69" s="28"/>
      <c r="M69" s="73" t="s">
        <v>250</v>
      </c>
    </row>
    <row r="70" spans="1:13" ht="25.5" x14ac:dyDescent="0.25">
      <c r="A70" s="14" t="s">
        <v>126</v>
      </c>
      <c r="B70" s="34" t="s">
        <v>127</v>
      </c>
      <c r="C70" s="33" t="s">
        <v>32</v>
      </c>
      <c r="D70" s="26">
        <v>90</v>
      </c>
      <c r="E70" s="77"/>
      <c r="F70" s="80"/>
      <c r="G70" s="78"/>
      <c r="H70" s="27"/>
      <c r="I70" s="18">
        <f t="shared" si="3"/>
        <v>0</v>
      </c>
      <c r="J70" s="19">
        <f t="shared" si="4"/>
        <v>0</v>
      </c>
      <c r="K70" s="19">
        <f t="shared" si="5"/>
        <v>0</v>
      </c>
      <c r="L70" s="28"/>
      <c r="M70" s="73" t="s">
        <v>250</v>
      </c>
    </row>
    <row r="71" spans="1:13" ht="25.5" x14ac:dyDescent="0.25">
      <c r="A71" s="14" t="s">
        <v>128</v>
      </c>
      <c r="B71" s="34" t="s">
        <v>129</v>
      </c>
      <c r="C71" s="33" t="s">
        <v>32</v>
      </c>
      <c r="D71" s="26">
        <v>60</v>
      </c>
      <c r="E71" s="77"/>
      <c r="F71" s="80"/>
      <c r="G71" s="78"/>
      <c r="H71" s="27"/>
      <c r="I71" s="18">
        <f t="shared" si="3"/>
        <v>0</v>
      </c>
      <c r="J71" s="19">
        <f t="shared" si="4"/>
        <v>0</v>
      </c>
      <c r="K71" s="19">
        <f t="shared" si="5"/>
        <v>0</v>
      </c>
      <c r="L71" s="28"/>
      <c r="M71" s="73" t="s">
        <v>250</v>
      </c>
    </row>
    <row r="72" spans="1:13" ht="38.25" x14ac:dyDescent="0.25">
      <c r="A72" s="14" t="s">
        <v>130</v>
      </c>
      <c r="B72" s="24" t="s">
        <v>131</v>
      </c>
      <c r="C72" s="41" t="s">
        <v>32</v>
      </c>
      <c r="D72" s="26">
        <v>23700</v>
      </c>
      <c r="E72" s="77"/>
      <c r="F72" s="82"/>
      <c r="G72" s="78"/>
      <c r="H72" s="27"/>
      <c r="I72" s="18">
        <f t="shared" si="3"/>
        <v>0</v>
      </c>
      <c r="J72" s="19">
        <f t="shared" si="4"/>
        <v>0</v>
      </c>
      <c r="K72" s="19">
        <f t="shared" si="5"/>
        <v>0</v>
      </c>
      <c r="L72" s="28"/>
      <c r="M72" s="73" t="s">
        <v>250</v>
      </c>
    </row>
    <row r="73" spans="1:13" ht="38.25" x14ac:dyDescent="0.25">
      <c r="A73" s="14" t="s">
        <v>132</v>
      </c>
      <c r="B73" s="24" t="s">
        <v>278</v>
      </c>
      <c r="C73" s="41" t="s">
        <v>32</v>
      </c>
      <c r="D73" s="26">
        <v>3800</v>
      </c>
      <c r="E73" s="77"/>
      <c r="F73" s="82"/>
      <c r="G73" s="78"/>
      <c r="H73" s="27"/>
      <c r="I73" s="18">
        <f t="shared" si="3"/>
        <v>0</v>
      </c>
      <c r="J73" s="19">
        <f t="shared" si="4"/>
        <v>0</v>
      </c>
      <c r="K73" s="19">
        <f t="shared" si="5"/>
        <v>0</v>
      </c>
      <c r="L73" s="28"/>
      <c r="M73" s="73" t="s">
        <v>250</v>
      </c>
    </row>
    <row r="74" spans="1:13" ht="38.25" x14ac:dyDescent="0.25">
      <c r="A74" s="14" t="s">
        <v>133</v>
      </c>
      <c r="B74" s="24" t="s">
        <v>279</v>
      </c>
      <c r="C74" s="41" t="s">
        <v>32</v>
      </c>
      <c r="D74" s="26">
        <v>500</v>
      </c>
      <c r="E74" s="77"/>
      <c r="F74" s="82"/>
      <c r="G74" s="78"/>
      <c r="H74" s="27"/>
      <c r="I74" s="18">
        <f t="shared" si="3"/>
        <v>0</v>
      </c>
      <c r="J74" s="19">
        <f t="shared" si="4"/>
        <v>0</v>
      </c>
      <c r="K74" s="19">
        <f t="shared" si="5"/>
        <v>0</v>
      </c>
      <c r="L74" s="28"/>
      <c r="M74" s="73" t="s">
        <v>250</v>
      </c>
    </row>
    <row r="75" spans="1:13" ht="38.25" x14ac:dyDescent="0.25">
      <c r="A75" s="14" t="s">
        <v>134</v>
      </c>
      <c r="B75" s="24" t="s">
        <v>135</v>
      </c>
      <c r="C75" s="41" t="s">
        <v>32</v>
      </c>
      <c r="D75" s="26">
        <v>45000</v>
      </c>
      <c r="E75" s="77"/>
      <c r="F75" s="82"/>
      <c r="G75" s="78"/>
      <c r="H75" s="27"/>
      <c r="I75" s="18">
        <f t="shared" si="3"/>
        <v>0</v>
      </c>
      <c r="J75" s="19">
        <f t="shared" si="4"/>
        <v>0</v>
      </c>
      <c r="K75" s="19">
        <f t="shared" si="5"/>
        <v>0</v>
      </c>
      <c r="L75" s="28"/>
      <c r="M75" s="73" t="s">
        <v>250</v>
      </c>
    </row>
    <row r="76" spans="1:13" ht="38.25" x14ac:dyDescent="0.25">
      <c r="A76" s="14" t="s">
        <v>136</v>
      </c>
      <c r="B76" s="24" t="s">
        <v>137</v>
      </c>
      <c r="C76" s="41" t="s">
        <v>32</v>
      </c>
      <c r="D76" s="26">
        <v>600</v>
      </c>
      <c r="E76" s="77"/>
      <c r="F76" s="82"/>
      <c r="G76" s="78"/>
      <c r="H76" s="27"/>
      <c r="I76" s="18">
        <f t="shared" si="3"/>
        <v>0</v>
      </c>
      <c r="J76" s="19">
        <f t="shared" si="4"/>
        <v>0</v>
      </c>
      <c r="K76" s="19">
        <f t="shared" si="5"/>
        <v>0</v>
      </c>
      <c r="L76" s="28"/>
      <c r="M76" s="73" t="s">
        <v>250</v>
      </c>
    </row>
    <row r="77" spans="1:13" ht="38.25" x14ac:dyDescent="0.25">
      <c r="A77" s="14" t="s">
        <v>138</v>
      </c>
      <c r="B77" s="24" t="s">
        <v>139</v>
      </c>
      <c r="C77" s="41" t="s">
        <v>32</v>
      </c>
      <c r="D77" s="26">
        <v>25000</v>
      </c>
      <c r="E77" s="77"/>
      <c r="F77" s="82"/>
      <c r="G77" s="78"/>
      <c r="H77" s="27"/>
      <c r="I77" s="18">
        <f t="shared" si="3"/>
        <v>0</v>
      </c>
      <c r="J77" s="19">
        <f t="shared" si="4"/>
        <v>0</v>
      </c>
      <c r="K77" s="19">
        <f t="shared" si="5"/>
        <v>0</v>
      </c>
      <c r="L77" s="28"/>
      <c r="M77" s="73" t="s">
        <v>250</v>
      </c>
    </row>
    <row r="78" spans="1:13" ht="38.25" x14ac:dyDescent="0.25">
      <c r="A78" s="14" t="s">
        <v>140</v>
      </c>
      <c r="B78" s="24" t="s">
        <v>141</v>
      </c>
      <c r="C78" s="41" t="s">
        <v>32</v>
      </c>
      <c r="D78" s="26">
        <v>1600</v>
      </c>
      <c r="E78" s="77"/>
      <c r="F78" s="82"/>
      <c r="G78" s="78"/>
      <c r="H78" s="27"/>
      <c r="I78" s="18">
        <f t="shared" si="3"/>
        <v>0</v>
      </c>
      <c r="J78" s="19">
        <f t="shared" si="4"/>
        <v>0</v>
      </c>
      <c r="K78" s="19">
        <f t="shared" si="5"/>
        <v>0</v>
      </c>
      <c r="L78" s="28"/>
      <c r="M78" s="73" t="s">
        <v>250</v>
      </c>
    </row>
    <row r="79" spans="1:13" ht="51" x14ac:dyDescent="0.25">
      <c r="A79" s="14" t="s">
        <v>142</v>
      </c>
      <c r="B79" s="24" t="s">
        <v>143</v>
      </c>
      <c r="C79" s="41" t="s">
        <v>32</v>
      </c>
      <c r="D79" s="26">
        <v>3700</v>
      </c>
      <c r="E79" s="77"/>
      <c r="F79" s="82"/>
      <c r="G79" s="78"/>
      <c r="H79" s="27"/>
      <c r="I79" s="18">
        <f t="shared" si="3"/>
        <v>0</v>
      </c>
      <c r="J79" s="19">
        <f t="shared" si="4"/>
        <v>0</v>
      </c>
      <c r="K79" s="19">
        <f t="shared" si="5"/>
        <v>0</v>
      </c>
      <c r="L79" s="28"/>
      <c r="M79" s="73" t="s">
        <v>250</v>
      </c>
    </row>
    <row r="80" spans="1:13" ht="38.25" x14ac:dyDescent="0.25">
      <c r="A80" s="14" t="s">
        <v>144</v>
      </c>
      <c r="B80" s="24" t="s">
        <v>145</v>
      </c>
      <c r="C80" s="41" t="s">
        <v>32</v>
      </c>
      <c r="D80" s="26">
        <v>11100</v>
      </c>
      <c r="E80" s="77"/>
      <c r="F80" s="82"/>
      <c r="G80" s="78"/>
      <c r="H80" s="27"/>
      <c r="I80" s="18">
        <f t="shared" si="3"/>
        <v>0</v>
      </c>
      <c r="J80" s="19">
        <f t="shared" si="4"/>
        <v>0</v>
      </c>
      <c r="K80" s="19">
        <f t="shared" si="5"/>
        <v>0</v>
      </c>
      <c r="L80" s="28"/>
      <c r="M80" s="73" t="s">
        <v>250</v>
      </c>
    </row>
    <row r="81" spans="1:13" ht="51" x14ac:dyDescent="0.25">
      <c r="A81" s="14" t="s">
        <v>146</v>
      </c>
      <c r="B81" s="24" t="s">
        <v>147</v>
      </c>
      <c r="C81" s="41" t="s">
        <v>32</v>
      </c>
      <c r="D81" s="26">
        <v>2200</v>
      </c>
      <c r="E81" s="77"/>
      <c r="F81" s="82"/>
      <c r="G81" s="78"/>
      <c r="H81" s="27"/>
      <c r="I81" s="18">
        <f t="shared" si="3"/>
        <v>0</v>
      </c>
      <c r="J81" s="19">
        <f t="shared" si="4"/>
        <v>0</v>
      </c>
      <c r="K81" s="19">
        <f t="shared" si="5"/>
        <v>0</v>
      </c>
      <c r="L81" s="28"/>
      <c r="M81" s="73" t="s">
        <v>250</v>
      </c>
    </row>
    <row r="82" spans="1:13" ht="38.25" x14ac:dyDescent="0.25">
      <c r="A82" s="14" t="s">
        <v>148</v>
      </c>
      <c r="B82" s="24" t="s">
        <v>149</v>
      </c>
      <c r="C82" s="41" t="s">
        <v>32</v>
      </c>
      <c r="D82" s="26">
        <v>3500</v>
      </c>
      <c r="E82" s="77"/>
      <c r="F82" s="82"/>
      <c r="G82" s="78"/>
      <c r="H82" s="27"/>
      <c r="I82" s="18">
        <f t="shared" si="3"/>
        <v>0</v>
      </c>
      <c r="J82" s="19">
        <f t="shared" si="4"/>
        <v>0</v>
      </c>
      <c r="K82" s="19">
        <f t="shared" si="5"/>
        <v>0</v>
      </c>
      <c r="L82" s="28"/>
      <c r="M82" s="73" t="s">
        <v>250</v>
      </c>
    </row>
    <row r="83" spans="1:13" ht="51.75" x14ac:dyDescent="0.25">
      <c r="A83" s="14" t="s">
        <v>150</v>
      </c>
      <c r="B83" s="42" t="s">
        <v>280</v>
      </c>
      <c r="C83" s="41" t="s">
        <v>32</v>
      </c>
      <c r="D83" s="26">
        <v>200</v>
      </c>
      <c r="E83" s="77"/>
      <c r="F83" s="82"/>
      <c r="G83" s="78"/>
      <c r="H83" s="27"/>
      <c r="I83" s="18">
        <f t="shared" si="3"/>
        <v>0</v>
      </c>
      <c r="J83" s="19">
        <f t="shared" si="4"/>
        <v>0</v>
      </c>
      <c r="K83" s="19">
        <f t="shared" si="5"/>
        <v>0</v>
      </c>
      <c r="L83" s="28"/>
      <c r="M83" s="73" t="s">
        <v>250</v>
      </c>
    </row>
    <row r="84" spans="1:13" ht="38.25" x14ac:dyDescent="0.25">
      <c r="A84" s="14" t="s">
        <v>151</v>
      </c>
      <c r="B84" s="36" t="s">
        <v>152</v>
      </c>
      <c r="C84" s="41" t="s">
        <v>32</v>
      </c>
      <c r="D84" s="26">
        <v>11100</v>
      </c>
      <c r="E84" s="77"/>
      <c r="F84" s="82"/>
      <c r="G84" s="78"/>
      <c r="H84" s="27"/>
      <c r="I84" s="18">
        <f t="shared" si="3"/>
        <v>0</v>
      </c>
      <c r="J84" s="19">
        <f t="shared" si="4"/>
        <v>0</v>
      </c>
      <c r="K84" s="19">
        <f t="shared" si="5"/>
        <v>0</v>
      </c>
      <c r="L84" s="28"/>
      <c r="M84" s="73" t="s">
        <v>250</v>
      </c>
    </row>
    <row r="85" spans="1:13" x14ac:dyDescent="0.25">
      <c r="A85" s="14" t="s">
        <v>153</v>
      </c>
      <c r="B85" s="36" t="s">
        <v>154</v>
      </c>
      <c r="C85" s="43" t="s">
        <v>32</v>
      </c>
      <c r="D85" s="26">
        <v>40</v>
      </c>
      <c r="E85" s="77"/>
      <c r="F85" s="82"/>
      <c r="G85" s="78"/>
      <c r="H85" s="27"/>
      <c r="I85" s="18">
        <f t="shared" si="3"/>
        <v>0</v>
      </c>
      <c r="J85" s="19">
        <f t="shared" si="4"/>
        <v>0</v>
      </c>
      <c r="K85" s="19">
        <f t="shared" si="5"/>
        <v>0</v>
      </c>
      <c r="L85" s="28"/>
      <c r="M85" s="73" t="s">
        <v>250</v>
      </c>
    </row>
    <row r="86" spans="1:13" x14ac:dyDescent="0.25">
      <c r="A86" s="14" t="s">
        <v>155</v>
      </c>
      <c r="B86" s="36" t="s">
        <v>156</v>
      </c>
      <c r="C86" s="43" t="s">
        <v>32</v>
      </c>
      <c r="D86" s="26">
        <v>90</v>
      </c>
      <c r="E86" s="77"/>
      <c r="F86" s="82"/>
      <c r="G86" s="78"/>
      <c r="H86" s="27"/>
      <c r="I86" s="18">
        <f t="shared" si="3"/>
        <v>0</v>
      </c>
      <c r="J86" s="19">
        <f t="shared" si="4"/>
        <v>0</v>
      </c>
      <c r="K86" s="19">
        <f t="shared" si="5"/>
        <v>0</v>
      </c>
      <c r="L86" s="28"/>
      <c r="M86" s="73" t="s">
        <v>250</v>
      </c>
    </row>
    <row r="87" spans="1:13" x14ac:dyDescent="0.25">
      <c r="A87" s="14" t="s">
        <v>157</v>
      </c>
      <c r="B87" s="36" t="s">
        <v>158</v>
      </c>
      <c r="C87" s="43" t="s">
        <v>32</v>
      </c>
      <c r="D87" s="26">
        <v>62</v>
      </c>
      <c r="E87" s="77"/>
      <c r="F87" s="82"/>
      <c r="G87" s="78"/>
      <c r="H87" s="27"/>
      <c r="I87" s="18">
        <f t="shared" si="3"/>
        <v>0</v>
      </c>
      <c r="J87" s="19">
        <f t="shared" si="4"/>
        <v>0</v>
      </c>
      <c r="K87" s="19">
        <f t="shared" si="5"/>
        <v>0</v>
      </c>
      <c r="L87" s="28"/>
      <c r="M87" s="73" t="s">
        <v>250</v>
      </c>
    </row>
    <row r="88" spans="1:13" ht="25.5" x14ac:dyDescent="0.25">
      <c r="A88" s="14" t="s">
        <v>159</v>
      </c>
      <c r="B88" s="36" t="s">
        <v>160</v>
      </c>
      <c r="C88" s="43" t="s">
        <v>32</v>
      </c>
      <c r="D88" s="26">
        <v>12</v>
      </c>
      <c r="E88" s="77"/>
      <c r="F88" s="82"/>
      <c r="G88" s="78"/>
      <c r="H88" s="27"/>
      <c r="I88" s="18">
        <f t="shared" si="3"/>
        <v>0</v>
      </c>
      <c r="J88" s="19">
        <f t="shared" si="4"/>
        <v>0</v>
      </c>
      <c r="K88" s="19">
        <f t="shared" si="5"/>
        <v>0</v>
      </c>
      <c r="L88" s="28"/>
      <c r="M88" s="73" t="s">
        <v>250</v>
      </c>
    </row>
    <row r="89" spans="1:13" x14ac:dyDescent="0.25">
      <c r="A89" s="14" t="s">
        <v>161</v>
      </c>
      <c r="B89" s="36" t="s">
        <v>162</v>
      </c>
      <c r="C89" s="43" t="s">
        <v>32</v>
      </c>
      <c r="D89" s="26">
        <v>208</v>
      </c>
      <c r="E89" s="77"/>
      <c r="F89" s="82"/>
      <c r="G89" s="78"/>
      <c r="H89" s="27"/>
      <c r="I89" s="18">
        <f t="shared" si="3"/>
        <v>0</v>
      </c>
      <c r="J89" s="19">
        <f t="shared" si="4"/>
        <v>0</v>
      </c>
      <c r="K89" s="19">
        <f t="shared" si="5"/>
        <v>0</v>
      </c>
      <c r="L89" s="28"/>
      <c r="M89" s="73" t="s">
        <v>250</v>
      </c>
    </row>
    <row r="90" spans="1:13" x14ac:dyDescent="0.25">
      <c r="A90" s="14" t="s">
        <v>163</v>
      </c>
      <c r="B90" s="36" t="s">
        <v>164</v>
      </c>
      <c r="C90" s="43" t="s">
        <v>165</v>
      </c>
      <c r="D90" s="26">
        <v>60</v>
      </c>
      <c r="E90" s="77"/>
      <c r="F90" s="82"/>
      <c r="G90" s="78"/>
      <c r="H90" s="27"/>
      <c r="I90" s="18">
        <f t="shared" si="3"/>
        <v>0</v>
      </c>
      <c r="J90" s="19">
        <f t="shared" si="4"/>
        <v>0</v>
      </c>
      <c r="K90" s="19">
        <f t="shared" si="5"/>
        <v>0</v>
      </c>
      <c r="L90" s="28"/>
      <c r="M90" s="73" t="s">
        <v>250</v>
      </c>
    </row>
    <row r="91" spans="1:13" ht="77.25" x14ac:dyDescent="0.25">
      <c r="A91" s="14" t="s">
        <v>166</v>
      </c>
      <c r="B91" s="42" t="s">
        <v>167</v>
      </c>
      <c r="C91" s="44" t="s">
        <v>35</v>
      </c>
      <c r="D91" s="45">
        <v>660</v>
      </c>
      <c r="E91" s="76"/>
      <c r="F91" s="79"/>
      <c r="G91" s="46"/>
      <c r="H91" s="17"/>
      <c r="I91" s="18">
        <f t="shared" si="3"/>
        <v>0</v>
      </c>
      <c r="J91" s="19">
        <f t="shared" si="4"/>
        <v>0</v>
      </c>
      <c r="K91" s="19">
        <f t="shared" si="5"/>
        <v>0</v>
      </c>
      <c r="L91" s="20"/>
      <c r="M91" s="72" t="s">
        <v>250</v>
      </c>
    </row>
    <row r="92" spans="1:13" ht="77.25" x14ac:dyDescent="0.25">
      <c r="A92" s="14" t="s">
        <v>168</v>
      </c>
      <c r="B92" s="42" t="s">
        <v>169</v>
      </c>
      <c r="C92" s="44" t="s">
        <v>35</v>
      </c>
      <c r="D92" s="45">
        <v>60</v>
      </c>
      <c r="E92" s="76"/>
      <c r="F92" s="79"/>
      <c r="G92" s="46"/>
      <c r="H92" s="17"/>
      <c r="I92" s="18">
        <f t="shared" si="3"/>
        <v>0</v>
      </c>
      <c r="J92" s="19">
        <f t="shared" si="4"/>
        <v>0</v>
      </c>
      <c r="K92" s="19">
        <f t="shared" si="5"/>
        <v>0</v>
      </c>
      <c r="L92" s="20"/>
      <c r="M92" s="72" t="s">
        <v>250</v>
      </c>
    </row>
    <row r="93" spans="1:13" ht="77.25" x14ac:dyDescent="0.25">
      <c r="A93" s="14" t="s">
        <v>170</v>
      </c>
      <c r="B93" s="42" t="s">
        <v>171</v>
      </c>
      <c r="C93" s="44" t="s">
        <v>35</v>
      </c>
      <c r="D93" s="45">
        <v>380</v>
      </c>
      <c r="E93" s="76"/>
      <c r="F93" s="79"/>
      <c r="G93" s="46"/>
      <c r="H93" s="17"/>
      <c r="I93" s="18">
        <f t="shared" si="3"/>
        <v>0</v>
      </c>
      <c r="J93" s="19">
        <f t="shared" si="4"/>
        <v>0</v>
      </c>
      <c r="K93" s="19">
        <f t="shared" si="5"/>
        <v>0</v>
      </c>
      <c r="L93" s="20"/>
      <c r="M93" s="72" t="s">
        <v>250</v>
      </c>
    </row>
    <row r="94" spans="1:13" ht="51.75" x14ac:dyDescent="0.25">
      <c r="A94" s="14" t="s">
        <v>172</v>
      </c>
      <c r="B94" s="42" t="s">
        <v>173</v>
      </c>
      <c r="C94" s="44" t="s">
        <v>35</v>
      </c>
      <c r="D94" s="45">
        <v>63</v>
      </c>
      <c r="E94" s="76"/>
      <c r="F94" s="79"/>
      <c r="G94" s="46"/>
      <c r="H94" s="17"/>
      <c r="I94" s="18">
        <f t="shared" si="3"/>
        <v>0</v>
      </c>
      <c r="J94" s="19">
        <f t="shared" si="4"/>
        <v>0</v>
      </c>
      <c r="K94" s="19">
        <f t="shared" si="5"/>
        <v>0</v>
      </c>
      <c r="L94" s="20"/>
      <c r="M94" s="72" t="s">
        <v>250</v>
      </c>
    </row>
    <row r="95" spans="1:13" ht="39" x14ac:dyDescent="0.25">
      <c r="A95" s="14" t="s">
        <v>174</v>
      </c>
      <c r="B95" s="42" t="s">
        <v>175</v>
      </c>
      <c r="C95" s="44" t="s">
        <v>35</v>
      </c>
      <c r="D95" s="45">
        <v>40</v>
      </c>
      <c r="E95" s="76"/>
      <c r="F95" s="79"/>
      <c r="G95" s="46"/>
      <c r="H95" s="17"/>
      <c r="I95" s="18">
        <f t="shared" si="3"/>
        <v>0</v>
      </c>
      <c r="J95" s="19">
        <f t="shared" si="4"/>
        <v>0</v>
      </c>
      <c r="K95" s="19">
        <f t="shared" si="5"/>
        <v>0</v>
      </c>
      <c r="L95" s="20"/>
      <c r="M95" s="72" t="s">
        <v>250</v>
      </c>
    </row>
    <row r="96" spans="1:13" ht="39" x14ac:dyDescent="0.25">
      <c r="A96" s="14" t="s">
        <v>176</v>
      </c>
      <c r="B96" s="42" t="s">
        <v>177</v>
      </c>
      <c r="C96" s="44" t="s">
        <v>35</v>
      </c>
      <c r="D96" s="45">
        <v>265</v>
      </c>
      <c r="E96" s="76"/>
      <c r="F96" s="79"/>
      <c r="G96" s="46"/>
      <c r="H96" s="17"/>
      <c r="I96" s="18">
        <f t="shared" si="3"/>
        <v>0</v>
      </c>
      <c r="J96" s="19">
        <f t="shared" si="4"/>
        <v>0</v>
      </c>
      <c r="K96" s="19">
        <f t="shared" si="5"/>
        <v>0</v>
      </c>
      <c r="L96" s="20"/>
      <c r="M96" s="72" t="s">
        <v>250</v>
      </c>
    </row>
    <row r="97" spans="1:13" ht="90" x14ac:dyDescent="0.25">
      <c r="A97" s="14" t="s">
        <v>178</v>
      </c>
      <c r="B97" s="42" t="s">
        <v>179</v>
      </c>
      <c r="C97" s="44" t="s">
        <v>35</v>
      </c>
      <c r="D97" s="45">
        <v>90</v>
      </c>
      <c r="E97" s="76"/>
      <c r="F97" s="79"/>
      <c r="G97" s="46"/>
      <c r="H97" s="17"/>
      <c r="I97" s="18">
        <f t="shared" si="3"/>
        <v>0</v>
      </c>
      <c r="J97" s="19">
        <f t="shared" si="4"/>
        <v>0</v>
      </c>
      <c r="K97" s="19">
        <f t="shared" si="5"/>
        <v>0</v>
      </c>
      <c r="L97" s="20"/>
      <c r="M97" s="72" t="s">
        <v>250</v>
      </c>
    </row>
    <row r="98" spans="1:13" ht="63.75" x14ac:dyDescent="0.25">
      <c r="A98" s="14" t="s">
        <v>180</v>
      </c>
      <c r="B98" s="47" t="s">
        <v>181</v>
      </c>
      <c r="C98" s="44" t="s">
        <v>35</v>
      </c>
      <c r="D98" s="45">
        <v>40</v>
      </c>
      <c r="E98" s="76"/>
      <c r="F98" s="79"/>
      <c r="G98" s="46"/>
      <c r="H98" s="17"/>
      <c r="I98" s="18">
        <f t="shared" si="3"/>
        <v>0</v>
      </c>
      <c r="J98" s="19">
        <f t="shared" si="4"/>
        <v>0</v>
      </c>
      <c r="K98" s="19">
        <f t="shared" si="5"/>
        <v>0</v>
      </c>
      <c r="L98" s="20"/>
      <c r="M98" s="72" t="s">
        <v>250</v>
      </c>
    </row>
    <row r="99" spans="1:13" ht="38.25" x14ac:dyDescent="0.25">
      <c r="A99" s="14" t="s">
        <v>182</v>
      </c>
      <c r="B99" s="47" t="s">
        <v>183</v>
      </c>
      <c r="C99" s="44" t="s">
        <v>35</v>
      </c>
      <c r="D99" s="45">
        <v>10</v>
      </c>
      <c r="E99" s="76"/>
      <c r="F99" s="79"/>
      <c r="G99" s="46"/>
      <c r="H99" s="17"/>
      <c r="I99" s="18">
        <f t="shared" si="3"/>
        <v>0</v>
      </c>
      <c r="J99" s="19">
        <f t="shared" si="4"/>
        <v>0</v>
      </c>
      <c r="K99" s="19">
        <f t="shared" si="5"/>
        <v>0</v>
      </c>
      <c r="L99" s="20"/>
      <c r="M99" s="72" t="s">
        <v>250</v>
      </c>
    </row>
    <row r="100" spans="1:13" ht="102" x14ac:dyDescent="0.25">
      <c r="A100" s="14" t="s">
        <v>184</v>
      </c>
      <c r="B100" s="47" t="s">
        <v>281</v>
      </c>
      <c r="C100" s="44" t="s">
        <v>35</v>
      </c>
      <c r="D100" s="45">
        <v>15</v>
      </c>
      <c r="E100" s="76"/>
      <c r="F100" s="79"/>
      <c r="G100" s="46"/>
      <c r="H100" s="17"/>
      <c r="I100" s="18">
        <f t="shared" si="3"/>
        <v>0</v>
      </c>
      <c r="J100" s="19">
        <f t="shared" si="4"/>
        <v>0</v>
      </c>
      <c r="K100" s="19">
        <f t="shared" si="5"/>
        <v>0</v>
      </c>
      <c r="L100" s="20"/>
      <c r="M100" s="72" t="s">
        <v>250</v>
      </c>
    </row>
    <row r="101" spans="1:13" ht="64.5" x14ac:dyDescent="0.25">
      <c r="A101" s="14" t="s">
        <v>185</v>
      </c>
      <c r="B101" s="42" t="s">
        <v>282</v>
      </c>
      <c r="C101" s="44" t="s">
        <v>35</v>
      </c>
      <c r="D101" s="45">
        <v>12</v>
      </c>
      <c r="E101" s="76"/>
      <c r="F101" s="79"/>
      <c r="G101" s="46"/>
      <c r="H101" s="17"/>
      <c r="I101" s="18">
        <f t="shared" si="3"/>
        <v>0</v>
      </c>
      <c r="J101" s="19">
        <f t="shared" si="4"/>
        <v>0</v>
      </c>
      <c r="K101" s="19">
        <f t="shared" si="5"/>
        <v>0</v>
      </c>
      <c r="L101" s="20"/>
      <c r="M101" s="72" t="s">
        <v>250</v>
      </c>
    </row>
    <row r="102" spans="1:13" ht="39" x14ac:dyDescent="0.25">
      <c r="A102" s="14" t="s">
        <v>186</v>
      </c>
      <c r="B102" s="42" t="s">
        <v>187</v>
      </c>
      <c r="C102" s="44" t="s">
        <v>35</v>
      </c>
      <c r="D102" s="45">
        <v>112</v>
      </c>
      <c r="E102" s="76"/>
      <c r="F102" s="79"/>
      <c r="G102" s="46"/>
      <c r="H102" s="17"/>
      <c r="I102" s="18">
        <f t="shared" si="3"/>
        <v>0</v>
      </c>
      <c r="J102" s="19">
        <f t="shared" si="4"/>
        <v>0</v>
      </c>
      <c r="K102" s="19">
        <f t="shared" si="5"/>
        <v>0</v>
      </c>
      <c r="L102" s="20"/>
      <c r="M102" s="72" t="s">
        <v>250</v>
      </c>
    </row>
    <row r="103" spans="1:13" ht="64.5" x14ac:dyDescent="0.25">
      <c r="A103" s="14" t="s">
        <v>188</v>
      </c>
      <c r="B103" s="42" t="s">
        <v>189</v>
      </c>
      <c r="C103" s="44" t="s">
        <v>35</v>
      </c>
      <c r="D103" s="45">
        <v>268</v>
      </c>
      <c r="E103" s="76"/>
      <c r="F103" s="79"/>
      <c r="G103" s="46"/>
      <c r="H103" s="17"/>
      <c r="I103" s="18">
        <f t="shared" si="3"/>
        <v>0</v>
      </c>
      <c r="J103" s="19">
        <f t="shared" si="4"/>
        <v>0</v>
      </c>
      <c r="K103" s="19">
        <f t="shared" si="5"/>
        <v>0</v>
      </c>
      <c r="L103" s="20"/>
      <c r="M103" s="72" t="s">
        <v>250</v>
      </c>
    </row>
    <row r="104" spans="1:13" ht="64.5" x14ac:dyDescent="0.25">
      <c r="A104" s="14" t="s">
        <v>190</v>
      </c>
      <c r="B104" s="42" t="s">
        <v>191</v>
      </c>
      <c r="C104" s="44" t="s">
        <v>35</v>
      </c>
      <c r="D104" s="45">
        <v>130</v>
      </c>
      <c r="E104" s="76"/>
      <c r="F104" s="79"/>
      <c r="G104" s="46"/>
      <c r="H104" s="17"/>
      <c r="I104" s="18">
        <f t="shared" si="3"/>
        <v>0</v>
      </c>
      <c r="J104" s="19">
        <f t="shared" si="4"/>
        <v>0</v>
      </c>
      <c r="K104" s="19">
        <f t="shared" si="5"/>
        <v>0</v>
      </c>
      <c r="L104" s="20"/>
      <c r="M104" s="72" t="s">
        <v>250</v>
      </c>
    </row>
    <row r="105" spans="1:13" ht="64.5" x14ac:dyDescent="0.25">
      <c r="A105" s="14" t="s">
        <v>192</v>
      </c>
      <c r="B105" s="42" t="s">
        <v>193</v>
      </c>
      <c r="C105" s="44" t="s">
        <v>35</v>
      </c>
      <c r="D105" s="45">
        <v>54</v>
      </c>
      <c r="E105" s="76"/>
      <c r="F105" s="79"/>
      <c r="G105" s="46"/>
      <c r="H105" s="17"/>
      <c r="I105" s="18">
        <f t="shared" si="3"/>
        <v>0</v>
      </c>
      <c r="J105" s="19">
        <f t="shared" si="4"/>
        <v>0</v>
      </c>
      <c r="K105" s="19">
        <f t="shared" si="5"/>
        <v>0</v>
      </c>
      <c r="L105" s="20"/>
      <c r="M105" s="72" t="s">
        <v>250</v>
      </c>
    </row>
    <row r="106" spans="1:13" ht="39" x14ac:dyDescent="0.25">
      <c r="A106" s="14" t="s">
        <v>194</v>
      </c>
      <c r="B106" s="42" t="s">
        <v>195</v>
      </c>
      <c r="C106" s="44" t="s">
        <v>35</v>
      </c>
      <c r="D106" s="45">
        <v>64</v>
      </c>
      <c r="E106" s="76"/>
      <c r="F106" s="79"/>
      <c r="G106" s="46"/>
      <c r="H106" s="17"/>
      <c r="I106" s="18">
        <f t="shared" si="3"/>
        <v>0</v>
      </c>
      <c r="J106" s="19">
        <f t="shared" si="4"/>
        <v>0</v>
      </c>
      <c r="K106" s="19">
        <f t="shared" si="5"/>
        <v>0</v>
      </c>
      <c r="L106" s="20"/>
      <c r="M106" s="72" t="s">
        <v>250</v>
      </c>
    </row>
    <row r="107" spans="1:13" ht="77.25" x14ac:dyDescent="0.25">
      <c r="A107" s="14" t="s">
        <v>196</v>
      </c>
      <c r="B107" s="42" t="s">
        <v>197</v>
      </c>
      <c r="C107" s="44" t="s">
        <v>35</v>
      </c>
      <c r="D107" s="45">
        <v>326</v>
      </c>
      <c r="E107" s="76"/>
      <c r="F107" s="79"/>
      <c r="G107" s="46"/>
      <c r="H107" s="17"/>
      <c r="I107" s="18">
        <f t="shared" si="3"/>
        <v>0</v>
      </c>
      <c r="J107" s="19">
        <f t="shared" si="4"/>
        <v>0</v>
      </c>
      <c r="K107" s="19">
        <f t="shared" si="5"/>
        <v>0</v>
      </c>
      <c r="L107" s="20"/>
      <c r="M107" s="72" t="s">
        <v>250</v>
      </c>
    </row>
    <row r="108" spans="1:13" ht="26.25" x14ac:dyDescent="0.25">
      <c r="A108" s="14" t="s">
        <v>198</v>
      </c>
      <c r="B108" s="42" t="s">
        <v>199</v>
      </c>
      <c r="C108" s="44" t="s">
        <v>35</v>
      </c>
      <c r="D108" s="45">
        <v>205</v>
      </c>
      <c r="E108" s="76"/>
      <c r="F108" s="79"/>
      <c r="G108" s="46"/>
      <c r="H108" s="17"/>
      <c r="I108" s="18">
        <f t="shared" si="3"/>
        <v>0</v>
      </c>
      <c r="J108" s="19">
        <f t="shared" si="4"/>
        <v>0</v>
      </c>
      <c r="K108" s="19">
        <f t="shared" si="5"/>
        <v>0</v>
      </c>
      <c r="L108" s="20"/>
      <c r="M108" s="72" t="s">
        <v>250</v>
      </c>
    </row>
    <row r="109" spans="1:13" ht="39" x14ac:dyDescent="0.25">
      <c r="A109" s="14" t="s">
        <v>200</v>
      </c>
      <c r="B109" s="42" t="s">
        <v>201</v>
      </c>
      <c r="C109" s="44" t="s">
        <v>35</v>
      </c>
      <c r="D109" s="45">
        <v>144</v>
      </c>
      <c r="E109" s="76"/>
      <c r="F109" s="79"/>
      <c r="G109" s="46"/>
      <c r="H109" s="17"/>
      <c r="I109" s="18">
        <f t="shared" si="3"/>
        <v>0</v>
      </c>
      <c r="J109" s="19">
        <f t="shared" si="4"/>
        <v>0</v>
      </c>
      <c r="K109" s="19">
        <f t="shared" si="5"/>
        <v>0</v>
      </c>
      <c r="L109" s="20"/>
      <c r="M109" s="72" t="s">
        <v>250</v>
      </c>
    </row>
    <row r="110" spans="1:13" ht="39" x14ac:dyDescent="0.25">
      <c r="A110" s="14" t="s">
        <v>202</v>
      </c>
      <c r="B110" s="42" t="s">
        <v>203</v>
      </c>
      <c r="C110" s="44" t="s">
        <v>35</v>
      </c>
      <c r="D110" s="45">
        <v>390</v>
      </c>
      <c r="E110" s="76"/>
      <c r="F110" s="79"/>
      <c r="G110" s="46"/>
      <c r="H110" s="17"/>
      <c r="I110" s="18">
        <f t="shared" si="3"/>
        <v>0</v>
      </c>
      <c r="J110" s="19">
        <f t="shared" si="4"/>
        <v>0</v>
      </c>
      <c r="K110" s="19">
        <f t="shared" si="5"/>
        <v>0</v>
      </c>
      <c r="L110" s="20"/>
      <c r="M110" s="72" t="s">
        <v>250</v>
      </c>
    </row>
    <row r="111" spans="1:13" ht="51.75" x14ac:dyDescent="0.25">
      <c r="A111" s="14" t="s">
        <v>204</v>
      </c>
      <c r="B111" s="42" t="s">
        <v>205</v>
      </c>
      <c r="C111" s="44" t="s">
        <v>35</v>
      </c>
      <c r="D111" s="45">
        <v>170</v>
      </c>
      <c r="E111" s="76"/>
      <c r="F111" s="79"/>
      <c r="G111" s="46"/>
      <c r="H111" s="17"/>
      <c r="I111" s="18">
        <f t="shared" si="3"/>
        <v>0</v>
      </c>
      <c r="J111" s="19">
        <f t="shared" si="4"/>
        <v>0</v>
      </c>
      <c r="K111" s="19">
        <f t="shared" si="5"/>
        <v>0</v>
      </c>
      <c r="L111" s="20"/>
      <c r="M111" s="72" t="s">
        <v>250</v>
      </c>
    </row>
    <row r="112" spans="1:13" ht="51.75" x14ac:dyDescent="0.25">
      <c r="A112" s="14" t="s">
        <v>206</v>
      </c>
      <c r="B112" s="42" t="s">
        <v>207</v>
      </c>
      <c r="C112" s="44" t="s">
        <v>35</v>
      </c>
      <c r="D112" s="45">
        <v>11</v>
      </c>
      <c r="E112" s="76"/>
      <c r="F112" s="79"/>
      <c r="G112" s="46"/>
      <c r="H112" s="17"/>
      <c r="I112" s="18">
        <f t="shared" si="3"/>
        <v>0</v>
      </c>
      <c r="J112" s="19">
        <f t="shared" si="4"/>
        <v>0</v>
      </c>
      <c r="K112" s="19">
        <f t="shared" si="5"/>
        <v>0</v>
      </c>
      <c r="L112" s="20"/>
      <c r="M112" s="72" t="s">
        <v>250</v>
      </c>
    </row>
    <row r="113" spans="1:13" ht="39" x14ac:dyDescent="0.25">
      <c r="A113" s="14" t="s">
        <v>208</v>
      </c>
      <c r="B113" s="42" t="s">
        <v>209</v>
      </c>
      <c r="C113" s="44" t="s">
        <v>35</v>
      </c>
      <c r="D113" s="45">
        <v>130</v>
      </c>
      <c r="E113" s="76"/>
      <c r="F113" s="79"/>
      <c r="G113" s="46"/>
      <c r="H113" s="17"/>
      <c r="I113" s="18">
        <f t="shared" si="3"/>
        <v>0</v>
      </c>
      <c r="J113" s="19">
        <f t="shared" si="4"/>
        <v>0</v>
      </c>
      <c r="K113" s="19">
        <f t="shared" si="5"/>
        <v>0</v>
      </c>
      <c r="L113" s="20"/>
      <c r="M113" s="72" t="s">
        <v>250</v>
      </c>
    </row>
    <row r="114" spans="1:13" ht="102.75" x14ac:dyDescent="0.25">
      <c r="A114" s="14" t="s">
        <v>210</v>
      </c>
      <c r="B114" s="42" t="s">
        <v>211</v>
      </c>
      <c r="C114" s="44" t="s">
        <v>35</v>
      </c>
      <c r="D114" s="45">
        <v>600</v>
      </c>
      <c r="E114" s="76"/>
      <c r="F114" s="79"/>
      <c r="G114" s="46"/>
      <c r="H114" s="17"/>
      <c r="I114" s="18">
        <f t="shared" si="3"/>
        <v>0</v>
      </c>
      <c r="J114" s="19">
        <f t="shared" si="4"/>
        <v>0</v>
      </c>
      <c r="K114" s="19">
        <f t="shared" si="5"/>
        <v>0</v>
      </c>
      <c r="L114" s="20"/>
      <c r="M114" s="72" t="s">
        <v>250</v>
      </c>
    </row>
    <row r="115" spans="1:13" ht="102.75" x14ac:dyDescent="0.25">
      <c r="A115" s="14" t="s">
        <v>212</v>
      </c>
      <c r="B115" s="42" t="s">
        <v>213</v>
      </c>
      <c r="C115" s="44" t="s">
        <v>35</v>
      </c>
      <c r="D115" s="45">
        <v>84</v>
      </c>
      <c r="E115" s="76"/>
      <c r="F115" s="79"/>
      <c r="G115" s="46"/>
      <c r="H115" s="17"/>
      <c r="I115" s="18">
        <f t="shared" si="3"/>
        <v>0</v>
      </c>
      <c r="J115" s="19">
        <f t="shared" si="4"/>
        <v>0</v>
      </c>
      <c r="K115" s="19">
        <f t="shared" si="5"/>
        <v>0</v>
      </c>
      <c r="L115" s="20"/>
      <c r="M115" s="72" t="s">
        <v>250</v>
      </c>
    </row>
    <row r="116" spans="1:13" ht="128.25" x14ac:dyDescent="0.25">
      <c r="A116" s="14" t="s">
        <v>214</v>
      </c>
      <c r="B116" s="42" t="s">
        <v>215</v>
      </c>
      <c r="C116" s="44" t="s">
        <v>35</v>
      </c>
      <c r="D116" s="45">
        <v>68</v>
      </c>
      <c r="E116" s="76"/>
      <c r="F116" s="79"/>
      <c r="G116" s="46"/>
      <c r="H116" s="17"/>
      <c r="I116" s="18">
        <f t="shared" si="3"/>
        <v>0</v>
      </c>
      <c r="J116" s="19">
        <f t="shared" si="4"/>
        <v>0</v>
      </c>
      <c r="K116" s="19">
        <f t="shared" si="5"/>
        <v>0</v>
      </c>
      <c r="L116" s="20"/>
      <c r="M116" s="72" t="s">
        <v>250</v>
      </c>
    </row>
    <row r="117" spans="1:13" ht="64.5" x14ac:dyDescent="0.25">
      <c r="A117" s="14" t="s">
        <v>216</v>
      </c>
      <c r="B117" s="42" t="s">
        <v>217</v>
      </c>
      <c r="C117" s="44" t="s">
        <v>35</v>
      </c>
      <c r="D117" s="45">
        <v>100</v>
      </c>
      <c r="E117" s="76"/>
      <c r="F117" s="79"/>
      <c r="G117" s="46"/>
      <c r="H117" s="17"/>
      <c r="I117" s="18">
        <f t="shared" si="3"/>
        <v>0</v>
      </c>
      <c r="J117" s="19">
        <f t="shared" si="4"/>
        <v>0</v>
      </c>
      <c r="K117" s="19">
        <f t="shared" si="5"/>
        <v>0</v>
      </c>
      <c r="L117" s="20"/>
      <c r="M117" s="72" t="s">
        <v>250</v>
      </c>
    </row>
    <row r="118" spans="1:13" ht="102.75" x14ac:dyDescent="0.25">
      <c r="A118" s="14" t="s">
        <v>218</v>
      </c>
      <c r="B118" s="42" t="s">
        <v>219</v>
      </c>
      <c r="C118" s="44" t="s">
        <v>32</v>
      </c>
      <c r="D118" s="45">
        <v>240</v>
      </c>
      <c r="E118" s="76"/>
      <c r="F118" s="79"/>
      <c r="G118" s="46"/>
      <c r="H118" s="17"/>
      <c r="I118" s="18">
        <f t="shared" si="3"/>
        <v>0</v>
      </c>
      <c r="J118" s="19">
        <f t="shared" si="4"/>
        <v>0</v>
      </c>
      <c r="K118" s="19">
        <f t="shared" si="5"/>
        <v>0</v>
      </c>
      <c r="L118" s="20"/>
      <c r="M118" s="72" t="s">
        <v>250</v>
      </c>
    </row>
    <row r="119" spans="1:13" ht="39" x14ac:dyDescent="0.25">
      <c r="A119" s="14" t="s">
        <v>220</v>
      </c>
      <c r="B119" s="42" t="s">
        <v>221</v>
      </c>
      <c r="C119" s="44" t="s">
        <v>32</v>
      </c>
      <c r="D119" s="45">
        <v>12</v>
      </c>
      <c r="E119" s="76"/>
      <c r="F119" s="79"/>
      <c r="G119" s="46"/>
      <c r="H119" s="17"/>
      <c r="I119" s="18">
        <f t="shared" si="3"/>
        <v>0</v>
      </c>
      <c r="J119" s="19">
        <f t="shared" si="4"/>
        <v>0</v>
      </c>
      <c r="K119" s="19">
        <f t="shared" si="5"/>
        <v>0</v>
      </c>
      <c r="L119" s="20"/>
      <c r="M119" s="72" t="s">
        <v>250</v>
      </c>
    </row>
    <row r="120" spans="1:13" ht="39" x14ac:dyDescent="0.25">
      <c r="A120" s="14" t="s">
        <v>222</v>
      </c>
      <c r="B120" s="42" t="s">
        <v>223</v>
      </c>
      <c r="C120" s="44" t="s">
        <v>35</v>
      </c>
      <c r="D120" s="45">
        <v>50</v>
      </c>
      <c r="E120" s="76"/>
      <c r="F120" s="79"/>
      <c r="G120" s="46"/>
      <c r="H120" s="17"/>
      <c r="I120" s="18">
        <f t="shared" si="3"/>
        <v>0</v>
      </c>
      <c r="J120" s="19">
        <f t="shared" si="4"/>
        <v>0</v>
      </c>
      <c r="K120" s="19">
        <f t="shared" si="5"/>
        <v>0</v>
      </c>
      <c r="L120" s="20"/>
      <c r="M120" s="72" t="s">
        <v>250</v>
      </c>
    </row>
    <row r="121" spans="1:13" ht="39" x14ac:dyDescent="0.25">
      <c r="A121" s="14" t="s">
        <v>224</v>
      </c>
      <c r="B121" s="42" t="s">
        <v>225</v>
      </c>
      <c r="C121" s="44" t="s">
        <v>226</v>
      </c>
      <c r="D121" s="45">
        <v>16</v>
      </c>
      <c r="E121" s="76"/>
      <c r="F121" s="79"/>
      <c r="G121" s="46"/>
      <c r="H121" s="17"/>
      <c r="I121" s="18">
        <f t="shared" si="3"/>
        <v>0</v>
      </c>
      <c r="J121" s="19">
        <f t="shared" si="4"/>
        <v>0</v>
      </c>
      <c r="K121" s="19">
        <f t="shared" si="5"/>
        <v>0</v>
      </c>
      <c r="L121" s="20"/>
      <c r="M121" s="72" t="s">
        <v>250</v>
      </c>
    </row>
    <row r="122" spans="1:13" x14ac:dyDescent="0.25">
      <c r="A122" s="14" t="s">
        <v>227</v>
      </c>
      <c r="B122" s="42" t="s">
        <v>228</v>
      </c>
      <c r="C122" s="44" t="s">
        <v>226</v>
      </c>
      <c r="D122" s="45">
        <v>450</v>
      </c>
      <c r="E122" s="76"/>
      <c r="F122" s="79"/>
      <c r="G122" s="46"/>
      <c r="H122" s="17"/>
      <c r="I122" s="18">
        <f t="shared" si="3"/>
        <v>0</v>
      </c>
      <c r="J122" s="19">
        <f t="shared" si="4"/>
        <v>0</v>
      </c>
      <c r="K122" s="19">
        <f t="shared" si="5"/>
        <v>0</v>
      </c>
      <c r="L122" s="20"/>
      <c r="M122" s="72" t="s">
        <v>250</v>
      </c>
    </row>
    <row r="123" spans="1:13" x14ac:dyDescent="0.25">
      <c r="A123" s="14" t="s">
        <v>229</v>
      </c>
      <c r="B123" s="42" t="s">
        <v>230</v>
      </c>
      <c r="C123" s="44" t="s">
        <v>226</v>
      </c>
      <c r="D123" s="45">
        <v>56</v>
      </c>
      <c r="E123" s="76"/>
      <c r="F123" s="79"/>
      <c r="G123" s="46"/>
      <c r="H123" s="17"/>
      <c r="I123" s="18">
        <f t="shared" si="3"/>
        <v>0</v>
      </c>
      <c r="J123" s="19">
        <f t="shared" si="4"/>
        <v>0</v>
      </c>
      <c r="K123" s="19">
        <f t="shared" si="5"/>
        <v>0</v>
      </c>
      <c r="L123" s="20"/>
      <c r="M123" s="72" t="s">
        <v>250</v>
      </c>
    </row>
    <row r="124" spans="1:13" ht="26.25" x14ac:dyDescent="0.25">
      <c r="A124" s="14" t="s">
        <v>231</v>
      </c>
      <c r="B124" s="42" t="s">
        <v>232</v>
      </c>
      <c r="C124" s="44" t="s">
        <v>32</v>
      </c>
      <c r="D124" s="45">
        <v>2026</v>
      </c>
      <c r="E124" s="76"/>
      <c r="F124" s="79"/>
      <c r="G124" s="46"/>
      <c r="H124" s="17"/>
      <c r="I124" s="18">
        <f t="shared" si="3"/>
        <v>0</v>
      </c>
      <c r="J124" s="19">
        <f t="shared" si="4"/>
        <v>0</v>
      </c>
      <c r="K124" s="19">
        <f t="shared" si="5"/>
        <v>0</v>
      </c>
      <c r="L124" s="20"/>
      <c r="M124" s="72" t="s">
        <v>250</v>
      </c>
    </row>
    <row r="125" spans="1:13" ht="26.25" x14ac:dyDescent="0.25">
      <c r="A125" s="14" t="s">
        <v>233</v>
      </c>
      <c r="B125" s="42" t="s">
        <v>234</v>
      </c>
      <c r="C125" s="44" t="s">
        <v>32</v>
      </c>
      <c r="D125" s="45">
        <v>15</v>
      </c>
      <c r="E125" s="76"/>
      <c r="F125" s="79"/>
      <c r="G125" s="46"/>
      <c r="H125" s="17"/>
      <c r="I125" s="18">
        <f t="shared" si="3"/>
        <v>0</v>
      </c>
      <c r="J125" s="19">
        <f t="shared" si="4"/>
        <v>0</v>
      </c>
      <c r="K125" s="19">
        <f t="shared" si="5"/>
        <v>0</v>
      </c>
      <c r="L125" s="20"/>
      <c r="M125" s="72" t="s">
        <v>250</v>
      </c>
    </row>
    <row r="126" spans="1:13" ht="39.75" thickBot="1" x14ac:dyDescent="0.3">
      <c r="A126" s="14" t="s">
        <v>235</v>
      </c>
      <c r="B126" s="42" t="s">
        <v>236</v>
      </c>
      <c r="C126" s="44" t="s">
        <v>35</v>
      </c>
      <c r="D126" s="45">
        <v>10</v>
      </c>
      <c r="E126" s="76"/>
      <c r="F126" s="79"/>
      <c r="G126" s="46"/>
      <c r="H126" s="17"/>
      <c r="I126" s="18">
        <f t="shared" si="3"/>
        <v>0</v>
      </c>
      <c r="J126" s="19">
        <f t="shared" si="4"/>
        <v>0</v>
      </c>
      <c r="K126" s="19">
        <f t="shared" si="5"/>
        <v>0</v>
      </c>
      <c r="L126" s="20"/>
      <c r="M126" s="72" t="s">
        <v>250</v>
      </c>
    </row>
    <row r="127" spans="1:13" ht="15.75" thickBot="1" x14ac:dyDescent="0.3">
      <c r="A127" s="48"/>
      <c r="B127" s="49"/>
      <c r="C127" s="50"/>
      <c r="D127" s="51"/>
      <c r="E127" s="52"/>
      <c r="F127" s="52"/>
      <c r="G127" s="53" t="s">
        <v>237</v>
      </c>
      <c r="H127" s="54"/>
      <c r="I127" s="55"/>
      <c r="J127" s="56">
        <f>SUM(J3:J126)</f>
        <v>0</v>
      </c>
      <c r="K127" s="83">
        <f>SUM(K3:K126)</f>
        <v>0</v>
      </c>
      <c r="M127" s="71">
        <f>SUM(M3:M19)</f>
        <v>0</v>
      </c>
    </row>
    <row r="130" spans="2:10" ht="15.75" thickBot="1" x14ac:dyDescent="0.3"/>
    <row r="131" spans="2:10" x14ac:dyDescent="0.25">
      <c r="B131" s="94" t="s">
        <v>238</v>
      </c>
      <c r="C131" s="95"/>
      <c r="D131" s="96"/>
      <c r="E131" s="57"/>
      <c r="F131" s="57"/>
      <c r="G131" s="58"/>
      <c r="H131" s="57"/>
      <c r="I131" s="57"/>
      <c r="J131" s="59"/>
    </row>
    <row r="132" spans="2:10" ht="128.25" thickBot="1" x14ac:dyDescent="0.3">
      <c r="B132" s="84" t="s">
        <v>252</v>
      </c>
      <c r="C132" s="85"/>
      <c r="D132" s="86"/>
      <c r="E132" s="57"/>
      <c r="F132" s="57"/>
      <c r="G132" s="58"/>
      <c r="H132" s="57"/>
      <c r="I132" s="57"/>
      <c r="J132" s="59"/>
    </row>
    <row r="133" spans="2:10" ht="15.75" thickBot="1" x14ac:dyDescent="0.3">
      <c r="B133" s="62"/>
      <c r="C133" s="60"/>
      <c r="D133" s="60"/>
      <c r="E133" s="60"/>
      <c r="F133" s="60"/>
      <c r="G133" s="60"/>
      <c r="H133" s="60"/>
      <c r="I133" s="60"/>
      <c r="J133" s="61"/>
    </row>
    <row r="134" spans="2:10" ht="38.25" x14ac:dyDescent="0.25">
      <c r="B134" s="89" t="s">
        <v>239</v>
      </c>
      <c r="C134" s="90"/>
      <c r="D134" s="90"/>
      <c r="E134" s="90"/>
      <c r="F134" s="90"/>
      <c r="G134" s="90"/>
      <c r="H134" s="91"/>
      <c r="I134" s="60"/>
      <c r="J134" s="61"/>
    </row>
    <row r="135" spans="2:10" ht="75.75" thickBot="1" x14ac:dyDescent="0.3">
      <c r="B135" s="92" t="s">
        <v>240</v>
      </c>
      <c r="C135" s="87"/>
      <c r="D135" s="87"/>
      <c r="E135" s="87"/>
      <c r="F135" s="87"/>
      <c r="G135" s="87"/>
      <c r="H135" s="88"/>
      <c r="I135" s="60"/>
      <c r="J135" s="61"/>
    </row>
    <row r="136" spans="2:10" x14ac:dyDescent="0.25">
      <c r="B136" s="63"/>
      <c r="C136" s="60"/>
      <c r="D136" s="60"/>
      <c r="E136" s="60"/>
      <c r="F136" s="60"/>
      <c r="G136" s="64"/>
      <c r="H136" s="64"/>
      <c r="I136" s="64"/>
      <c r="J136" s="64"/>
    </row>
    <row r="137" spans="2:10" x14ac:dyDescent="0.25">
      <c r="B137" s="65" t="s">
        <v>241</v>
      </c>
      <c r="C137" s="60"/>
      <c r="D137" s="60"/>
      <c r="E137" s="60"/>
      <c r="F137" s="60"/>
      <c r="G137" s="60"/>
      <c r="H137" s="60"/>
      <c r="I137" s="60"/>
      <c r="J137" s="60"/>
    </row>
    <row r="138" spans="2:10" ht="24.75" x14ac:dyDescent="0.25">
      <c r="B138" s="66" t="s">
        <v>242</v>
      </c>
      <c r="C138" s="60"/>
      <c r="D138" s="60"/>
      <c r="E138" s="60"/>
      <c r="F138" s="60"/>
      <c r="G138" s="60"/>
      <c r="H138" s="60"/>
      <c r="I138" s="60"/>
      <c r="J138" s="60"/>
    </row>
    <row r="139" spans="2:10" ht="24.75" x14ac:dyDescent="0.25">
      <c r="B139" s="67" t="s">
        <v>243</v>
      </c>
    </row>
    <row r="140" spans="2:10" ht="24.75" x14ac:dyDescent="0.25">
      <c r="B140" s="67" t="s">
        <v>244</v>
      </c>
    </row>
    <row r="141" spans="2:10" ht="36.75" x14ac:dyDescent="0.25">
      <c r="B141" s="67" t="s">
        <v>245</v>
      </c>
    </row>
    <row r="142" spans="2:10" ht="24.75" x14ac:dyDescent="0.25">
      <c r="B142" s="68" t="s">
        <v>246</v>
      </c>
    </row>
    <row r="143" spans="2:10" ht="24.75" x14ac:dyDescent="0.25">
      <c r="B143" s="69" t="s">
        <v>247</v>
      </c>
    </row>
    <row r="144" spans="2:10" ht="24.75" x14ac:dyDescent="0.25">
      <c r="B144" s="93" t="s">
        <v>251</v>
      </c>
    </row>
    <row r="145" spans="2:2" x14ac:dyDescent="0.25">
      <c r="B145" s="60"/>
    </row>
    <row r="146" spans="2:2" ht="48.75" x14ac:dyDescent="0.25">
      <c r="B146" s="70" t="s">
        <v>248</v>
      </c>
    </row>
  </sheetData>
  <mergeCells count="1">
    <mergeCell ref="B131:D131"/>
  </mergeCells>
  <dataValidations count="1">
    <dataValidation type="whole" operator="equal" allowBlank="1" showInputMessage="1" showErrorMessage="1" sqref="M3:M5 M7:M19">
      <formula1>1</formula1>
    </dataValidation>
  </dataValidations>
  <pageMargins left="0.7" right="0.7" top="0.75" bottom="0.75" header="0.3" footer="0.3"/>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List1</vt:lpstr>
    </vt:vector>
  </TitlesOfParts>
  <Company>MOL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Urška Brglez</dc:creator>
  <cp:lastModifiedBy>Urška Brglez</cp:lastModifiedBy>
  <cp:lastPrinted>2021-07-23T10:13:33Z</cp:lastPrinted>
  <dcterms:created xsi:type="dcterms:W3CDTF">2021-07-08T09:58:32Z</dcterms:created>
  <dcterms:modified xsi:type="dcterms:W3CDTF">2021-07-23T10:13:36Z</dcterms:modified>
</cp:coreProperties>
</file>